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5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<sst xmlns="http://schemas.openxmlformats.org/spreadsheetml/2006/main" count="498" uniqueCount="170">
  <si>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</si>
  <si>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</si>
  <si>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</si>
  <si>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</si>
  <si>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</si>
  <si>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</si>
  <si>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</si>
  <si>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</si>
  <si>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</si>
  <si>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</si>
  <si>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</si>
  <si>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</si>
  <si>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</si>
  <si>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</si>
  <si>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</si>
  <si>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</si>
  <si>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</si>
  <si>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</si>
  <si>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</si>
  <si>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</si>
  <si>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</si>
  <si>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</si>
  <si>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</si>
  <si>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</si>
  <si>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</si>
  <si>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</si>
  <si>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</si>
  <si>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</si>
  <si>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</si>
  <si>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</si>
  <si>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</si>
  <si>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</si>
  <si>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</si>
  <si>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</si>
  <si>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</si>
  <si>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</si>
  <si>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</si>
  <si>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</si>
  <si>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</si>
  <si>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</si>
  <si>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</si>
  <si>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</si>
  <si>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</si>
  <si>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</si>
  <si>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</si>
  <si>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</si>
  <si>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</si>
  <si>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</si>
  <si>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</si>
  <si>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</si>
  <si>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</si>
  <si>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</si>
  <si>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</si>
  <si>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</si>
  <si>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</si>
  <si>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</si>
  <si>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</si>
  <si>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</si>
  <si>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</si>
  <si>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</si>
  <si>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</si>
  <si>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E-001/17</t>
  </si>
  <si>
    <t>E-002/17</t>
  </si>
  <si>
    <t>E-003/17</t>
  </si>
  <si>
    <t>E-004/17</t>
  </si>
  <si>
    <t>E-005/17</t>
  </si>
  <si>
    <t>E-006/17</t>
  </si>
  <si>
    <t>E-007/17</t>
  </si>
  <si>
    <t>E-008/17</t>
  </si>
  <si>
    <t>E-009/17</t>
  </si>
  <si>
    <t>C. J. Carmelo Flores Gutiérrez</t>
  </si>
  <si>
    <t>ANA BEATRIZ JACOBO SÁNCHEZ</t>
  </si>
  <si>
    <t>DAVID GONZALEZ</t>
  </si>
  <si>
    <t xml:space="preserve"> C.Emmanuel Adrian GutierrezDe La Fuente</t>
  </si>
  <si>
    <t xml:space="preserve"> C.Sebastian GonzalezSamano
</t>
  </si>
  <si>
    <t xml:space="preserve"> C. Daniela Orta Ramírez</t>
  </si>
  <si>
    <t>Davila Rodriguez Alberto</t>
  </si>
  <si>
    <t xml:space="preserve"> C. DAVID LOREDO FLORES
</t>
  </si>
  <si>
    <t>Alexander Valdez Rodriguez</t>
  </si>
  <si>
    <t>Luis Gerardo Galván Cortés</t>
  </si>
  <si>
    <t xml:space="preserve"> C. . DIRECCION GENERAL DE INSPECCION .</t>
  </si>
  <si>
    <t>GUERRERO ESCAMILLA NICTE-HA</t>
  </si>
  <si>
    <t>Rodriguez Contreras Javier</t>
  </si>
  <si>
    <t xml:space="preserve"> C. Laura Mariana Serrano Ramirez</t>
  </si>
  <si>
    <t xml:space="preserve"> C. Francisco Castillo Rodriguez</t>
  </si>
  <si>
    <t xml:space="preserve"> C. Jorge Eduardo Fernández Galaviz</t>
  </si>
  <si>
    <t>OLVERA GONZÁLEZ SILVIA ANA BRIGIDA</t>
  </si>
  <si>
    <t xml:space="preserve"> C. Alma Rodriguez Jimenez</t>
  </si>
  <si>
    <t xml:space="preserve"> C. Justicia Social Potosinos Unidos
</t>
  </si>
  <si>
    <t xml:space="preserve"> C.EduardoPeredoGómez</t>
  </si>
  <si>
    <t>JOSE JAVIER DUARTE MALDONADO</t>
  </si>
  <si>
    <t xml:space="preserve"> C. Maria Jose Perez Puente</t>
  </si>
  <si>
    <t xml:space="preserve"> C. Manuel Zacarias Lopez</t>
  </si>
  <si>
    <t>Yesenia Rodriguez Zavala</t>
  </si>
  <si>
    <t>C. Pedro Diaz Barreiro Letcher</t>
  </si>
  <si>
    <t>MARQUEZ LARA ANTARES</t>
  </si>
  <si>
    <t xml:space="preserve"> C. Ricardo Villasis Keever</t>
  </si>
  <si>
    <t xml:space="preserve"> C. Sofía Edith Jiménez Alonso</t>
  </si>
  <si>
    <t xml:space="preserve"> C. juan armando lopez gonzalez</t>
  </si>
  <si>
    <t xml:space="preserve"> C. LUIS ESPINOSA RAMIREZ</t>
  </si>
  <si>
    <t xml:space="preserve"> C. Manuel Ruiz Guz</t>
  </si>
  <si>
    <t xml:space="preserve"> C. DAVID ROBLEDO MIRANDA</t>
  </si>
  <si>
    <t xml:space="preserve"> C. GISELLE LOPEZ HARO</t>
  </si>
  <si>
    <t>Jose Medin Cruz Nava</t>
  </si>
  <si>
    <t xml:space="preserve"> C. Gabriela Buda Arango
</t>
  </si>
  <si>
    <t xml:space="preserve"> C. GERARDO CASTILLO WEINMANN</t>
  </si>
  <si>
    <t>Francisco Mier Padrón</t>
  </si>
  <si>
    <t xml:space="preserve"> C. MARIA DEL CARMEN OLVERA VEGA</t>
  </si>
  <si>
    <t xml:space="preserve"> C. Alfredo Muñoz Avila</t>
  </si>
  <si>
    <t xml:space="preserve"> C. Alfredo Muñoz Avila
</t>
  </si>
  <si>
    <t xml:space="preserve"> C. Nayma Itandehuit Hernandez Hernandez</t>
  </si>
  <si>
    <t xml:space="preserve"> C. Diego c x</t>
  </si>
  <si>
    <t xml:space="preserve"> C. RICARDO VILLASIS KEEVER</t>
  </si>
  <si>
    <t xml:space="preserve"> C. zoe reyes reyes</t>
  </si>
  <si>
    <t xml:space="preserve"> C. CINTHIA ALEJANDRA TORRES SAUCEDO</t>
  </si>
  <si>
    <t>Buen día, es posible conseguir las constancias de pagos de derechos vehículares de años anteriores vía electronica? (SIC).</t>
  </si>
  <si>
    <t>QUÉ PORCENTAJE SE OTORGÓ POR CONCEPTO DE PRIMA VACACIONAL A LOS TRABAJADORES DEL AYUNTAMIENTO DE SAN LUIS POTOSÍ EN EL AÑO 2016.  QUE PORCENTAJE SE TIENE PACTADO OTORGAR POR CONCEPTO DE PRIMA VACACIONAL A LOS TRABAJADORES DEL AYUNTAMIENTO DE SAN LUIS POTOSÍ EN EL AÑO 2016.   CUANTOS DIAS DE SUELDO SE TIENEN PACTADO OTORGAR EN EL AÑO 2016 POR CONCEPTO DE AGUINALDO A LOS TRABAJADORES EN EL AYUNTAMIENTO DE SAN LUI SPOTOSÍ.    CUANTOS DIAS DE SUELDO OTORGO EL AYUNTAMIENTO DE SAN LUIS POTOSÍ A SUS TRABAJADORES POR CONCEPTO DE AGUINALDO EN EL AÑO 2015.   QUE PORCENTAJES OTORGO POR CONCEPTOS DE PRIMA VACACIONAL A LOS TRABAJADORES DEL AYUNTAMIENTO DE SAN LUIS POTOSÍ EN EL AÑO 2015.     QUE INFORME SI A LOS TRABAJODERES DEL AYUNTAMIENTO DE SAN LUIS POTOSI SE LES RETIENE POR ISR Y PT.   QUE INFORME A QUE SE REFIERE LA CLAVE 069, CONTENIDA DENTRO DE LOS RECIBOS DE PAGO DE SALARIOS OTORGADOS POR EL AYUNTAMIENTO DE SAN LUIS POTOSÍ A LOS TRABAJADORES DE ESTA INSTITUCIÓN.    QUE INFORME SI A LOS TRABAJADORES DEL AYUNTAMIENTO DE SAN LUIS POTOSÍ SE LKES REINTEGRA CANTIDAD ALGUNA POR CANTIDAD DE ISRE IMPUESTOS PT.    POR LO ANTERIRO SE SOLICITA SE REMITA CONTESTACIÓN EN TERMINO LEGAL QUE ESTABLECE EL NUMERO 174 DE LA LEY DE TRANSPARECIA AL ACCESO A LA INFORMACIÓN PÚBLICA DEL ESTADO DE SAN LUIS POTOSÍ DEBIDO EL TRASLADO DE TODOS LOS OFICIOS ORIGINALES DEBIDAMENTE ASIGNADOS POR LOS FUNCIONARIOS QUE EN ELLO INTERVINIEROON PARA DAR RESPUESTA EN LAS SOLICITUDES ASIGNADAS. (SIC)</t>
  </si>
  <si>
    <t xml:space="preserve"> Por medio del presente solicito lo siguiente:
1.- cuando se va a realizar la paviementacion de la calle de azucena esquina con orquideas en la colonia las flores en el tramo de
orquidea a bugambilia o bien nos diga que requisitos debemos de cumplir para que nos sea pavimentada dicha calle asi como el
alumbrado publico, ya que a la fecha sufrimos de robos y asaltos en este tramo de calle. (sic)</t>
  </si>
  <si>
    <t xml:space="preserve"> por medio de la presente solicito:
1.- por medio de la presente solicito en copia electrónica por este medio planos de la manzana 49, 50 y 51 con su respectivo lote
de la colonia las flores.  (sic)</t>
  </si>
  <si>
    <t>Solicito copia digital del documento en el cual se autorice la instalacion de postes y luces que señalan la ruta de la procesión del
silencio en el Centro Histórico de San Luis Potosí. (sic)</t>
  </si>
  <si>
    <t>Solicito copia digital de los documento en el cual conste el costo de postes metalicos y lamparas led asi como de su instalacion en
calles del centro historico de la ciudad para señalar el recorrido de la procesion del silencio, solicito ademas conocer el nombre y en su
caso contrato y dictamen de asignacion directa o licitacion de referente a la compra e instalacion de la infraestructura señalada (sic)</t>
  </si>
  <si>
    <t>Compra de medicamentos por 34 millones de pesos. (sic)</t>
  </si>
  <si>
    <t xml:space="preserve"> Cuánto tiempo tardan en dar atención a la solicitud de un usuario cuando se trata de atender un problema relacionado con el
servicio de agua potable y saneamiento sabiendo que este es también un derecho humano reconocido en la Constitución Federal,
local, en una ley municipal y además en Tratados Internacionales. Sabiendo este organismo las atribuciones que tienen como ente
encargado de realizarlas en el municipio de SLP. la pregunta va para INTERAPAS, así como Aguas del Poniente Potosino.  (sic)</t>
  </si>
  <si>
    <t>Solicito conocer el numero de roscas de reyes aseguradas, confiscadas, decomisada o retiradas de la venta en la via publica el dia 05
de enero del año 2016 en operativo llevado acabo en las calles de 16 de septiembre, moctezuma y reforma del centro histórico de la
ciudad por personal del Ayuntamiento auxiliado por elementos de la Direcciones General de seguridad Publica Municipal (sic)</t>
  </si>
  <si>
    <t>Solicito conocer numero de empleados de la direccion de comercio y de Seguridad Publica municipal destinados a llevar a cabo
operativos donde aseguraron, docomisaron, confiscaron o retiraron Rosccas de Reyes en las calles de reforma, moctezuma y 16 de
septiembre en le centro historico de la ciudad y el oficio de comision para llevarlo a cabo, asi mismo solicito conocer el numero de
vehiculos destinados al operativo y copia digital de la version publica del documento en el cual conste el mencionado operativo así
como el destino que se le dio a las mencionadas roscas de reyes. (sic)</t>
  </si>
  <si>
    <t>Copia simple de impacto ambiental o informe preventivo del fraccionamiento Santa Ana de ejido Jassos, Villa de Pozos ubicada en calle carpina a nombre de proaljo. (sic)</t>
  </si>
  <si>
    <t>pago de predial (sic)</t>
  </si>
  <si>
    <t xml:space="preserve"> Por este medio vengo a solicitar, que se me proporcione los fundamentos de ley para los tiempos de contestación de la solicitud
de la licencia de funcionamiento y de uso de suelo y en su momento si la autoridad responsable incumple con los términos
establecidos que tipos de sanciones estaría incurriendo  (sic)</t>
  </si>
  <si>
    <t xml:space="preserve"> En atención del principio de maxima publicidad, Quisiera conocer si el sistema y,o programa (software) denominado
"citis"contentivo de la información cartográfica del inventario del bien raiz, el cual es usado en la Dirección de Catastro y Desarrollo
urbano, es un sistema actualizado y confiable para efectos de lo que se tiene empadronado catastralmente. Así como solicito
conocer el gasto erogado en dicho programa.  (sic)</t>
  </si>
  <si>
    <t xml:space="preserve"> SOLICITO A LA DIRECCION DE COMERCIO QUE ME INDIQUE SI EN UN PROCESO DE RENOVACION DE LICENCIA DE
FUNCIONAMIENTO, REQUIERE REVALIDACION DE DICTAMENES  (sic)</t>
  </si>
  <si>
    <t>Dictamen de Ecología de Estancia Infantil Los Chavalines ubicada en calle Copernico #450. Col Popular Progreso con # de folio B38242 (sic)</t>
  </si>
  <si>
    <t>Denuncia al area de Ecología con numero de Expediente 004/17 (sic)</t>
  </si>
  <si>
    <t xml:space="preserve"> El número de cadáveres de identidad desconocida en el Servicio Medico Legal, en el periodo de 2009 a 2016 (sic)</t>
  </si>
  <si>
    <t xml:space="preserve"> plano o croquis de mi casa (sic)</t>
  </si>
  <si>
    <t xml:space="preserve"> 1.- Solicito a esa autoridad municipal que me indique el monto que por concepto de difusión, pago a medios de comunicación,
inserciones, publicidad, contratos publicitarios, publicación de información, anuncios y similares, realizó el municipio de San Luis
Potosí en el año 2016, así como el documento donde se contenga el monto total de presupuesto que se asignó para ese fin.
2.- De igual manera solicito a esa autoridad municipal el monto total que por el concepto de espectaculares, vallas publicitarias,
carteleras, lonas, impresión de lonas, instalación de lonas, y mantenimiento de carteleras se erogó en esa administración
municipal en el periodo 2016.
3.- Se me haga saber por este conducto los medios que fueron contratados para la difusión de la información del municipio, así
como el monto asignado a cada uno de ellos, y el presupuesto total que se asignó para este rubro.
4.- Que me informe el monto total erogado por concepto de regalos y festejos decembrinos para los representantes de los
diferentes medios de comunicación convocados por esa autoridad al convivio que con motivo de la navidad tuvo lugar entre el
señor Presidente Municipal y dichos representantes. (sic)
</t>
  </si>
  <si>
    <t>Solicito firma de convenio sobre retiro de un criadero de gallos de pelea ubicado en la calle de Cabra #200 esquina Betelgeuze Fracc. Del Llano. (sic)</t>
  </si>
  <si>
    <t xml:space="preserve"> Los datos que se requieren para participar en la fiesta del chocolate (sic)</t>
  </si>
  <si>
    <t xml:space="preserve"> De acuerdo a su contestación de mi solicitud 00585116, se genera las siguientes preguntas.
1. Solicito nuevamente DOCUMENTO ESCANEADO (DIGITAL) o Elaborar de ser necesario Versión Publica de las verificaciones
referentes a los folios 003279 al 003290. No es necesario hacer un pago correspondiente ya que se está especificando la forma
por la cual requiero recibir dicha información y NO requiero de COPIAS SIMPLES mucho menos certificaciones de las mismas. De
acuerdo al Artículo 155 …El acceso se dará en la modalidad de entrega y, en su caso, de envío elegidos por el solicitante. Cuando
la información no pueda entregarse o enviarse en la modalidad elegida, el sujeto obligado deberá ofrecer otra u otras modalidades
de entrega. De acuerdo a esto te proporciono correo electrónico donde requiero que sea enviada la información al correo
justiciasocialslp@otlook.com el cual existe este medio de envío en tu dependencia y departamento a cargo.
Cabe mencionar que la notificación de mi solicitud fue en más de 10 días hábiles, por lo tanto el artículo 164. Si transcurridos diez
días de presentada la solicitud de información, la unidad de transparencia no respondiere al interesado, se aplicará el principio de
afirmativa ficta, y la autoridad estará obligada a entregar la información de manera gratuita, en un plazo máximo de diez días;
salvo cuando se trate de información reservada o confidencial.
2. Dirección de comercio, para este año 2017 esperemos que nuestros potosinos empresarios no se vean afectados por el
comercio informal, sabemos que es una lucha constante, pero se necesita tomar cartas efectivas en el asunto, para los que son
comerciantes formales no se vean afectados, por razones de alza de impuestos, y aumentos que se han venido suscitando
durante este tiempo. Es de mi interés saber, si en este año 2017 tiene la Dirección de comercio contemplado y plasmado en sus
programas anuales sobre el tema de comercio informal, métodos de ejecución, gente asignada, recurso asignado, y fechas de
ejecución. (sic)
</t>
  </si>
  <si>
    <t>1.- Cantidad gastada en programas de de apoyo social de entrega de garrafones de agua purificada, tortillas y despensas.
2.- Número de familias y/o ciudadanos beneficiados con dichos programas.
3.- Requisitos de elegibilidad para ser beneficiario de los programas en cita. (rango de ingresos, situación socio-económica,
localidades o colonias, edades, sexo, etc.).
4.- Cuáles otros programas de apoyo social, al consumo o subsidios maneja el Ayuntamiento. (sic)</t>
  </si>
  <si>
    <t>Respecto de la construcción de la empresa alemana "BOGE RUBBER &amp; PLASTICS GROUP" 1.- Domicilio donde se construye la obra. (sic)</t>
  </si>
  <si>
    <t>solicito al Instituto Municipal de Planeacion (IMPLAN) y/o quien este entre sus funciones se me informe:
 ¿cual es el instrumento actual relativo a la determinación de uso de suelo?  (sic)</t>
  </si>
  <si>
    <t>Por medio de la presente solicitamos a la Sub-Dirección de Alumbrado Público Municipal la siguiente información sobre los
luminarios LED para Alumbrado Público autorizados en las rehabilitaciones de las siguientes calles:
1. Rehabilitación Calle 16 de Septiembre en su tramo comprendido entre las Calles Pedro Montoya e Ignacio Altamirano
Solicitando la siguiente información:
Marca de los luminarios LED utilizados
Modelo de los luminarios LED utilizados
Potencia de los luminarios LED utilizados
Certificado definitivo a las 6,000hrs NOM-031-ENER-2012 de los luminarios LED utilizados
Ficha Técnica de los luminarios LED utilizados
2. Rehabilitación Calle Última Norte en su tramo comprendido entre las Calles de Arenal y Lateral Carr. San Luis - Matehuala
Solicitando la siguiente información:
Marca de los luminarios LED utilizados
Modelo de los luminarios LED utilizados
Potencia de los luminarios LED utilizados
Certificado definitivo a las 6,000hrs NOM-031-ENER-2012 de los luminarios LED utilizados
Ficha Técnica de los luminarios LED utilizados (sic)</t>
  </si>
  <si>
    <t xml:space="preserve"> 1. Quienes conforman la junta vecinal de mejoras de la Colonia el llano, S.L.P.
2. Quienes conforman el Comité de Obra de la Colonia el llano, S.L.P.
3. Quienes conforman la Mesa Directiva de la Junta Vecinal de Mejoras de la Colonia el llano, S.L.P.
4. Que bienes, documentos y recursos económicos tiene bajo su resguardo la Junta de Mejoras de la Colonia el Llano, S.L.P.
5. Copia simple por funcionario competente, del documento y/o documentos respecto al plan de trabajo de la Junta Vecinal de
Mejoras de la Colonia el llano, S.L.P.
6. 5. Copia simple por funcionario competente, del documento y/o documentos respecto al calendario en que la junta vecinal de
mejoras de la Colonia el llano, S.L.P., convocara a Asambleas Generales ordinarias y extraordinarias donde ejerza funciones.
7. Que actividades ha realizado la junta vecinal de mejoras de la Colonia el llano, S.L.P., para obtener recursos que contribuyan al
cumplimiento de los fines de la propia junta.
8. Quienes son los integrantes de las Comisiones Auxiliares de la junta vecinal de mejoras de la Colonia el llano, S.L.P.
9. Que asuntos ha recibido la junta vecinal de mejoras de la Colonia el llano, S.L.P., relacionados con los intereses de la
comunidad.
10. Que asuntos ha atendido la junta vecinal de mejoras de la Colonia el llano, S.L.P., relacionados con los intereses de la
comunidad.
11. Que bienes administra la junta vecinal de mejoras de la Colonia el llano, S.L.P., encomendados por el H. Ayuntamiento por
conducto del Director General.
12. Copia simple por funcionario competente, del documento y/o documentos que refieran el plan de actividades de la junta vecinal
de mejoras de la Colonia el llano, S.L.P.
13. Cuantas solicitudes ha recibido la junta vecinal de mejoras de la Colonia el llano, S.L.P
14. Cuantas propuestas ha recibido la junta vecinal de mejoras de la Colonia el llano, S.L.P.
15. Donde se pueden presentar solicitudes y propuestas a la junta vecinal de mejoras de la Colonia el llano, S.L.P.
16. Que recursos a recibido la junta vecinal de mejoras de la Colonia el llano, S.L.P.
17. Copia simple por funcionario competente, del documento y/o documentos respecto a los archivos y estados financieros que
están bajo responsabilidad de la junta vecinal de mejoras de la Colonia el llano, S.L.P.
18. Cuantas actas de asamblea ha levantado la junta vecinal de mejoras de la Colonia el llano, S.L.P.
19. En qué fecha y lugar se celebró la última asamblea anual ordinaria, la junta vecinal de mejoras de la Colonia el llano, S.L.P.
20. Copia simple por funcionario competente, del documento y/o documentos respecto a la última acta de asamblea anual
ordinaria, de la junta vecinal de mejoras de la Colonia el llano, S.L.P.
21. En qué fecha y lugar se celebrara la próxima asamblea anual ordinaria, la junta vecinal de mejoras de la Colonia el llano,
S.L.P.
22. Que estado guardan los asuntos encomendados a la junta vecinal de mejoras de la Colonia el llano, S.L.P.
23. Copia simple por funcionario competente, del documento y/o documentos respecto al calendario de sesiones de la Mesa
Directiva de la junta vecinal de mejoras de la Colonia el llano, S.L.P.
24. Cuál es la sede de sesiones de la Mesa Directiva de la Junta Vecinal de Mejoras de la Colonia el llano.
25. Copia simple por funcionario competente, del documento y/o documentos respecto al calendario de las reuniones de asamblea
general ordinaria de la junta vecinal de mejoras de la Colonia el llano, S.L.P.
26. Cuál es la sede de las reuniones de asamblea general ordinaria de la junta vecinal de mejoras de la Colonia el llano, S.L.P.
27. Cuantas reuniones de asambleas extraordinarias, se han tenido que convocar.
28. Copia simple por funcionario competente, del documento y/o documentos que respecto al informe anual de actividades de la
junta vecinal de mejoras de la Colonia el llano, S.L.P.
29. Cuantos cursos de capacitación y actividades, han sido citados los integrantes de la junta vecinal de mejoras de la Colonia el
llano, S.L.P.
30. Cuantos cursos de capacitación y actividades, han acudido los integrantes de la junta vecinal de mejoras de la Colonia el llano,
S.L.P.
Para el solo caso de que esta información, se encuentre publicada por esta Dirección en medio electrónico, por tratarse de
información pública que deba difundirse de oficio, le pido atentamente tenga a bien en informarme la fuente a acudir. (sic)
</t>
  </si>
  <si>
    <t xml:space="preserve"> solicito al Instituto Municipal de Planeacion (IMPLAN) y/o quien este entre sus funciones se me informe:
 ¿cual es el instrumento actual relativo a la determinación de uso de suelo? (sic)</t>
  </si>
  <si>
    <t>QUEJA FOLIO AH171826 COORDINACIÓN DE ECOLOGÍA (sic)</t>
  </si>
  <si>
    <t xml:space="preserve"> Numero de total licencias de construcción en el municipio autorizadas por año, en los años: 2011, 2012,2013,2014,2015,2016 (sic)</t>
  </si>
  <si>
    <t xml:space="preserve"> Número total de licencias de construcción autorizadas por año: 2011, 2012, 2013, 2014, 2015, 2016 (sic)</t>
  </si>
  <si>
    <t xml:space="preserve"> La nomina desglosada de la primera quincena del año 2017 del del h.ayuntamiento de san luis potosi. (sic)</t>
  </si>
  <si>
    <t>copia digital por esta via de la factura y transferencia del pago que realizo el ayuntamiento y que se ve reflejado en su informe en
el mes de diciembre a "torticlass, S.A DE C.V. por 7,620 así como cual quier documento probatorio que justifique el pago  (sic)</t>
  </si>
  <si>
    <t xml:space="preserve"> Conforme a los artículos 144, 145, 146 y demás relativos a la Ley de Transparencia y Acceso a la Información Publica del Estado
de San Luis Potosí, me permito solicitarle la información referente a la pavimentación de la calle Lorenzo Zavala ubicada en la
colonia graciano sanchez de esta ciudad San Luis Potosí así como el proyecto, el costo total, el encargado de la misma, etapas,
fecha de inicio y fecha de terminación programada, licitaciones para la obra y todo lo demás referente a la antes mencionada
pavimentación. Sin mas por el momento quedo a su disposición para cualquier aclaración conforme a lo estipulado por la Ley de
Transparencia y Acceso a la Información Publica del Estado de San Luis.  (sic)</t>
  </si>
  <si>
    <t xml:space="preserve"> por medio del presento solicito el docuemnto en donde aparezca lo siguiente:
1.-nombre de las personas que recibieron los siguientes beneficios siguientes La maquinaria entregada a los productores consiste
en 14 tractores, 5 rastras de 20 discos, 2 arados de tres discos, un remolque de 6 toneladas, trece motobombas, 24 llantas para
tractor, un multiarado de5 puntas, nueve rollos de poliducto, un molino de martillos y 43 rollos de alambre de púas.
2.-que documentos presentaron los beneficiarios para acceder a dicho programa, para que el que suscribe tambien ser
beneficiario. (sic)</t>
  </si>
  <si>
    <t xml:space="preserve"> curriculum, contratos de servicios, contratos laborales, actividades, puestos, sueldos, bonos, cargos, funciones, prestaciones,
vacaciones, permisos de ausencia y todo lo relacionado historial laboral del c. licenciado Alfonso Martín Magaña Aguilar, dentro
de este municipio (sic)</t>
  </si>
  <si>
    <t>Hola buenas tardes he tenido problemas en sacar mi factura y queria ver quien me pueden apoyar o algún otro correo. Hola buanas tardes, un favor me pueden apoyar en sacar mi factura ya que intente ingresar a su portal a sacarla pero me pone que algún dato esta erróneo lo estuve intentando varias veces, le mando mis datos fiscales. (sic)</t>
  </si>
  <si>
    <t xml:space="preserve"> El día martes 3 de enero de 2016 en el periódico “La Jornada San Luis” la empresa CAL QUIMICA MEXICANA, Publico un
desplegado en el cual menciona que la etapa de construcción de su nueva Planta de Hidratación y Envase de Hidróxido de Calcio
quedo concluida, por lo tanto, solicito se me informe si dicha obra cuenta con una licencia de construcción y una licencia de uso de
suelo vigente, de ser así, se me expida una copia de los documentos vía electrónica.  (sic)</t>
  </si>
  <si>
    <t xml:space="preserve"> Necesito saber si necesito tramitar algun permiso para hacer entregas de muebles y otros artículos de una comercial dentro de la
zona metropolitana de San Luis Potosi.
</t>
  </si>
  <si>
    <t>Me proporcione toda la información respectiva a la creación del Rastro Municipal de ésta Ciudad en el mes de Septiembre del año de 1976. (sic)</t>
  </si>
  <si>
    <t>solicito que se me informe porque no me llego la invitación del pago de predial del domicilio que proporcione y ya esta el pago del
predial? (sic)</t>
  </si>
  <si>
    <t xml:space="preserve"> Recibos de nómina del personal con apellido Díaz de León sea de confianza sindicalizado y honorarios, versión pública de sus
contratos, también todo el personal de Contraloría y Secretaría técnica todos estos de fecha de octubre del 2015 a febrero del
2016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</si>
  <si>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marzo del 2016 a junio 2017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</si>
  <si>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julio del 2016 a octubre del 2016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</si>
  <si>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octubre del 2016 a enero del 2017
se me de por esta via  (sic)</t>
  </si>
  <si>
    <t xml:space="preserve"> Requiero la clave catastral (sic)</t>
  </si>
  <si>
    <t>saucito (sic)</t>
  </si>
  <si>
    <t xml:space="preserve"> Antecedentes Col. El Saucito (sic)</t>
  </si>
  <si>
    <t>Información sobre eventos atendidos de protección civil, relacionados con inundaciones, incendios, explosiones, desglosado por
año: 2010, 2011, 2012, 2013, 2014,2015 y 2016. Indicando el sector o colonia donde ocurrieron dichos acontecimientos.  (sic)</t>
  </si>
  <si>
    <t xml:space="preserve"> solicito se me expida el dictamen de impacto urbano para el predio ubicado en Carretera Central tramo San Luis Potosí-Huizache
km. 1.5 San Francisco, San Luis Potosí.  (sic)</t>
  </si>
  <si>
    <t xml:space="preserve"> necesito saber cual es la función de un coordinador administrativo en todas las áreas o direcciones del municipio de san luis
potosí, así mismo me informen donde queda sustentado legalmente los alcances y obligaciones del mismo, en que ley lo marca y
artículos. También solicito el perfil educativo que se necesita para ocupar el puesto, así como los diferentes tipos de coordinadores
que maneja en las áreas de municipio ya sea a,b,c,d y las facultades y obligaciones de los mismos. por ultimo la solicitud la
petición con fundamento marcado en el articulo 8 de la constitución política de los estados unidos mexicanos, esperando la
respuesta por escrito y no mediante ligas o enlaces para verificar el oficio de merito  (sic)</t>
  </si>
  <si>
    <t xml:space="preserve"> planos arquitectonicos del mercado republica (sic)
estudios de este y su construccion</t>
  </si>
  <si>
    <t>No se cuenta con resultandos</t>
  </si>
  <si>
    <t>No se realizó cobro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</si>
</sst>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5">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93"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4">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4"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8">
        <v>11</v>
      </c>
      <c r="C23" s="39" t="s">
        <v>60</v>
      </c>
    </row>
    <row r="25" spans="2:3" ht="15.75">
      <c r="B25" s="40" t="s">
        <v>46</v>
      </c>
      <c r="C25" s="40"/>
    </row>
    <row r="27" spans="2:3" ht="12.75">
      <c r="B27" s="24"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4"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4" t="s">
        <v>53</v>
      </c>
    </row>
    <row r="41" spans="2:3" ht="12.75">
      <c r="B41" s="12">
        <v>6</v>
      </c>
      <c r="C41" s="34"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97"/>
  <sheetViews>
    <sheetView showGridLines="0" tabSelected="1" zoomScale="90" zoomScaleNormal="90" zoomScalePageLayoutView="0" workbookViewId="0" topLeftCell="F1">
      <selection activeCell="K93" sqref="K93"/>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21">
        <v>1</v>
      </c>
      <c r="C1" s="45" t="s">
        <v>26</v>
      </c>
      <c r="D1" s="46"/>
      <c r="F1" s="3" t="s">
        <v>27</v>
      </c>
      <c r="G1" s="9" t="s">
        <v>28</v>
      </c>
      <c r="H1" s="8">
        <f>COUNTIF(Formato!$L$10:$L$93,B1)</f>
        <v>53</v>
      </c>
      <c r="I1" s="47" t="s">
        <v>29</v>
      </c>
      <c r="J1" s="48"/>
      <c r="K1" s="48"/>
      <c r="L1" s="48"/>
    </row>
    <row r="2" spans="2:12" ht="29.25" customHeight="1" thickBot="1">
      <c r="B2" s="22" t="str">
        <f>IF(B1&gt;0,CHOOSE(B1,"Enero","Febrero","Marzo","Abril","Mayo","Junio","Julio","Agosto","Septiembre","Octubre","Noviembre","Diciembre"),"Escriba arriba número de mes a reportar")</f>
        <v>Enero</v>
      </c>
      <c r="F2" s="4"/>
      <c r="G2" s="10" t="s">
        <v>30</v>
      </c>
      <c r="H2" s="8">
        <f>COUNTIF(Formato!$M$10:$M$93,B1)</f>
        <v>34</v>
      </c>
      <c r="I2" s="47" t="s">
        <v>31</v>
      </c>
      <c r="J2" s="48"/>
      <c r="K2" s="48"/>
      <c r="L2" s="48"/>
    </row>
    <row r="3" spans="1:14" ht="18.75" thickBot="1">
      <c r="A3" s="3" t="s">
        <v>32</v>
      </c>
      <c r="B3" s="21">
        <v>2017</v>
      </c>
      <c r="D3" s="4"/>
      <c r="E3" s="16"/>
      <c r="F3" s="15"/>
      <c r="M3" s="25" t="s">
        <v>33</v>
      </c>
      <c r="N3" s="36"/>
    </row>
    <row r="4" spans="13:14" ht="32.25" customHeight="1">
      <c r="M4" s="26">
        <v>1</v>
      </c>
      <c r="N4" s="37" t="s">
        <v>34</v>
      </c>
    </row>
    <row r="5" spans="6:14" ht="90" thickBot="1">
      <c r="F5" s="11"/>
      <c r="M5" s="27">
        <v>2</v>
      </c>
      <c r="N5" s="35" t="s">
        <v>35</v>
      </c>
    </row>
    <row r="6" spans="1:9" ht="18" customHeight="1">
      <c r="A6" s="44" t="s">
        <v>36</v>
      </c>
      <c r="B6" s="44"/>
      <c r="C6" s="44"/>
      <c r="D6" s="44"/>
      <c r="E6" s="44"/>
      <c r="F6" s="44"/>
      <c r="G6" s="44"/>
      <c r="H6" s="44"/>
      <c r="I6" s="44"/>
    </row>
    <row r="7" ht="12.75"/>
    <row r="8" ht="12.75"/>
    <row r="9" spans="1:13" s="2" customFormat="1" ht="44.25" customHeight="1" thickBot="1">
      <c r="A9" s="23" t="s">
        <v>52</v>
      </c>
      <c r="B9" s="23" t="s">
        <v>58</v>
      </c>
      <c r="C9" s="31" t="s">
        <v>37</v>
      </c>
      <c r="D9" s="23" t="s">
        <v>38</v>
      </c>
      <c r="E9" s="31" t="s">
        <v>21</v>
      </c>
      <c r="F9" s="31" t="s">
        <v>9</v>
      </c>
      <c r="G9" s="31" t="s">
        <v>39</v>
      </c>
      <c r="H9" s="33" t="s">
        <v>57</v>
      </c>
      <c r="I9" s="31" t="s">
        <v>40</v>
      </c>
      <c r="J9" s="32" t="s">
        <v>59</v>
      </c>
      <c r="K9" s="31" t="s">
        <v>41</v>
      </c>
      <c r="L9" s="17" t="s">
        <v>42</v>
      </c>
      <c r="M9" s="17" t="s">
        <v>43</v>
      </c>
    </row>
    <row r="10" spans="1:16" ht="15">
      <c r="A10" s="49">
        <v>217</v>
      </c>
      <c r="B10" s="49" t="s">
        <v>70</v>
      </c>
      <c r="C10" s="52">
        <v>42737</v>
      </c>
      <c r="D10" s="49" t="s">
        <v>115</v>
      </c>
      <c r="E10" s="49" t="s">
        <v>24</v>
      </c>
      <c r="F10" s="49" t="s">
        <v>17</v>
      </c>
      <c r="G10" s="52">
        <v>42738</v>
      </c>
      <c r="H10" s="49" t="s">
        <v>168</v>
      </c>
      <c r="I10" s="49" t="s">
        <v>169</v>
      </c>
      <c r="J10" s="49" t="s">
        <v>50</v>
      </c>
      <c r="K10" s="49" t="s">
        <v>169</v>
      </c>
      <c r="L10" s="5">
        <f>IF(Formato!$C10&lt;&gt;"",MONTH(C10),"")</f>
        <v>1</v>
      </c>
      <c r="M10" s="6">
        <f>IF(Formato!$G10&lt;&gt;"",MONTH(G10),"")</f>
        <v>1</v>
      </c>
      <c r="P10" s="11"/>
    </row>
    <row r="11" spans="1:16" ht="15">
      <c r="A11" s="49" t="s">
        <v>61</v>
      </c>
      <c r="B11" s="49" t="s">
        <v>71</v>
      </c>
      <c r="C11" s="52">
        <v>42738</v>
      </c>
      <c r="D11" s="49" t="s">
        <v>116</v>
      </c>
      <c r="E11" s="49" t="s">
        <v>24</v>
      </c>
      <c r="F11" s="49" t="s">
        <v>17</v>
      </c>
      <c r="G11" s="52">
        <v>42745</v>
      </c>
      <c r="H11" s="49" t="s">
        <v>168</v>
      </c>
      <c r="I11" s="49" t="s">
        <v>169</v>
      </c>
      <c r="J11" s="49" t="s">
        <v>50</v>
      </c>
      <c r="K11" s="49" t="s">
        <v>169</v>
      </c>
      <c r="L11" s="5">
        <f>IF(Formato!$C11&lt;&gt;"",MONTH(C11),"")</f>
        <v>1</v>
      </c>
      <c r="M11" s="6">
        <f>IF(Formato!$G11&lt;&gt;"",MONTH(G11),"")</f>
        <v>1</v>
      </c>
      <c r="P11" s="11"/>
    </row>
    <row r="12" spans="1:16" ht="15">
      <c r="A12" s="49">
        <v>1517</v>
      </c>
      <c r="B12" s="49" t="s">
        <v>72</v>
      </c>
      <c r="C12" s="52">
        <v>42738</v>
      </c>
      <c r="D12" s="49" t="s">
        <v>117</v>
      </c>
      <c r="E12" s="49" t="s">
        <v>24</v>
      </c>
      <c r="F12" s="49" t="s">
        <v>17</v>
      </c>
      <c r="G12" s="52">
        <v>42751</v>
      </c>
      <c r="H12" s="49" t="s">
        <v>168</v>
      </c>
      <c r="I12" s="49" t="s">
        <v>169</v>
      </c>
      <c r="J12" s="49" t="s">
        <v>50</v>
      </c>
      <c r="K12" s="49" t="s">
        <v>169</v>
      </c>
      <c r="L12" s="5">
        <f>IF(Formato!$C12&lt;&gt;"",MONTH(C12),"")</f>
        <v>1</v>
      </c>
      <c r="M12" s="6">
        <f>IF(Formato!$G12&lt;&gt;"",MONTH(G12),"")</f>
        <v>1</v>
      </c>
      <c r="P12" s="11"/>
    </row>
    <row r="13" spans="1:13" ht="15">
      <c r="A13" s="49">
        <v>1617</v>
      </c>
      <c r="B13" s="49" t="s">
        <v>72</v>
      </c>
      <c r="C13" s="52">
        <v>42738</v>
      </c>
      <c r="D13" s="49" t="s">
        <v>118</v>
      </c>
      <c r="E13" s="49" t="s">
        <v>24</v>
      </c>
      <c r="F13" s="49" t="s">
        <v>17</v>
      </c>
      <c r="G13" s="52">
        <v>42746</v>
      </c>
      <c r="H13" s="49" t="s">
        <v>168</v>
      </c>
      <c r="I13" s="49" t="s">
        <v>169</v>
      </c>
      <c r="J13" s="49" t="s">
        <v>50</v>
      </c>
      <c r="K13" s="49" t="s">
        <v>169</v>
      </c>
      <c r="L13" s="5">
        <f>IF(Formato!$C13&lt;&gt;"",MONTH(C13),"")</f>
        <v>1</v>
      </c>
      <c r="M13" s="6">
        <f>IF(Formato!$G13&lt;&gt;"",MONTH(G13),"")</f>
        <v>1</v>
      </c>
    </row>
    <row r="14" spans="1:13" ht="15">
      <c r="A14" s="49">
        <v>2517</v>
      </c>
      <c r="B14" s="49" t="s">
        <v>73</v>
      </c>
      <c r="C14" s="52">
        <v>42739</v>
      </c>
      <c r="D14" s="49" t="s">
        <v>119</v>
      </c>
      <c r="E14" s="49" t="s">
        <v>24</v>
      </c>
      <c r="F14" s="49" t="s">
        <v>17</v>
      </c>
      <c r="G14" s="52">
        <v>42744</v>
      </c>
      <c r="H14" s="49" t="s">
        <v>168</v>
      </c>
      <c r="I14" s="49" t="s">
        <v>169</v>
      </c>
      <c r="J14" s="49" t="s">
        <v>50</v>
      </c>
      <c r="K14" s="49" t="s">
        <v>169</v>
      </c>
      <c r="L14" s="5">
        <f>IF(Formato!$C14&lt;&gt;"",MONTH(C14),"")</f>
        <v>1</v>
      </c>
      <c r="M14" s="6">
        <f>IF(Formato!$G14&lt;&gt;"",MONTH(G14),"")</f>
        <v>1</v>
      </c>
    </row>
    <row r="15" spans="1:13" ht="15">
      <c r="A15" s="49">
        <v>2717</v>
      </c>
      <c r="B15" s="49" t="s">
        <v>73</v>
      </c>
      <c r="C15" s="52">
        <v>42739</v>
      </c>
      <c r="D15" s="49" t="s">
        <v>120</v>
      </c>
      <c r="E15" s="49" t="s">
        <v>24</v>
      </c>
      <c r="F15" s="49" t="s">
        <v>17</v>
      </c>
      <c r="G15" s="52">
        <v>42744</v>
      </c>
      <c r="H15" s="49" t="s">
        <v>168</v>
      </c>
      <c r="I15" s="49" t="s">
        <v>169</v>
      </c>
      <c r="J15" s="49" t="s">
        <v>50</v>
      </c>
      <c r="K15" s="49" t="s">
        <v>169</v>
      </c>
      <c r="L15" s="5">
        <f>IF(Formato!$C15&lt;&gt;"",MONTH(C15),"")</f>
        <v>1</v>
      </c>
      <c r="M15" s="6">
        <f>IF(Formato!$G15&lt;&gt;"",MONTH(G15),"")</f>
        <v>1</v>
      </c>
    </row>
    <row r="16" spans="1:13" ht="15">
      <c r="A16" s="49">
        <v>6017</v>
      </c>
      <c r="B16" s="49" t="s">
        <v>74</v>
      </c>
      <c r="C16" s="52">
        <v>42741</v>
      </c>
      <c r="D16" s="49" t="s">
        <v>121</v>
      </c>
      <c r="E16" s="49" t="s">
        <v>24</v>
      </c>
      <c r="F16" s="49" t="s">
        <v>17</v>
      </c>
      <c r="G16" s="52">
        <v>42745</v>
      </c>
      <c r="H16" s="49" t="s">
        <v>168</v>
      </c>
      <c r="I16" s="49" t="s">
        <v>169</v>
      </c>
      <c r="J16" s="49" t="s">
        <v>50</v>
      </c>
      <c r="K16" s="49" t="s">
        <v>169</v>
      </c>
      <c r="L16" s="5">
        <f>IF(Formato!$C16&lt;&gt;"",MONTH(C16),"")</f>
        <v>1</v>
      </c>
      <c r="M16" s="6">
        <f>IF(Formato!$G16&lt;&gt;"",MONTH(G16),"")</f>
        <v>1</v>
      </c>
    </row>
    <row r="17" spans="1:13" ht="15">
      <c r="A17" s="49">
        <v>7017</v>
      </c>
      <c r="B17" s="49" t="s">
        <v>75</v>
      </c>
      <c r="C17" s="52">
        <v>42741</v>
      </c>
      <c r="D17" s="49" t="s">
        <v>122</v>
      </c>
      <c r="E17" s="49" t="s">
        <v>24</v>
      </c>
      <c r="F17" s="49" t="s">
        <v>17</v>
      </c>
      <c r="G17" s="52">
        <v>42745</v>
      </c>
      <c r="H17" s="49" t="s">
        <v>168</v>
      </c>
      <c r="I17" s="49" t="s">
        <v>169</v>
      </c>
      <c r="J17" s="49" t="s">
        <v>50</v>
      </c>
      <c r="K17" s="49" t="s">
        <v>169</v>
      </c>
      <c r="L17" s="5">
        <f>IF(Formato!$C17&lt;&gt;"",MONTH(C17),"")</f>
        <v>1</v>
      </c>
      <c r="M17" s="6">
        <f>IF(Formato!$G17&lt;&gt;"",MONTH(G17),"")</f>
        <v>1</v>
      </c>
    </row>
    <row r="18" spans="1:13" ht="15">
      <c r="A18" s="49">
        <v>7217</v>
      </c>
      <c r="B18" s="49" t="s">
        <v>73</v>
      </c>
      <c r="C18" s="52">
        <v>42741</v>
      </c>
      <c r="D18" s="49" t="s">
        <v>123</v>
      </c>
      <c r="E18" s="49" t="s">
        <v>24</v>
      </c>
      <c r="F18" s="49" t="s">
        <v>17</v>
      </c>
      <c r="G18" s="52">
        <v>42748</v>
      </c>
      <c r="H18" s="49" t="s">
        <v>168</v>
      </c>
      <c r="I18" s="49" t="s">
        <v>169</v>
      </c>
      <c r="J18" s="49" t="s">
        <v>50</v>
      </c>
      <c r="K18" s="49" t="s">
        <v>169</v>
      </c>
      <c r="L18" s="5">
        <f>IF(Formato!$C18&lt;&gt;"",MONTH(C18),"")</f>
        <v>1</v>
      </c>
      <c r="M18" s="6">
        <f>IF(Formato!$G18&lt;&gt;"",MONTH(G18),"")</f>
        <v>1</v>
      </c>
    </row>
    <row r="19" spans="1:13" ht="15">
      <c r="A19" s="49">
        <v>7317</v>
      </c>
      <c r="B19" s="49" t="s">
        <v>73</v>
      </c>
      <c r="C19" s="52">
        <v>42741</v>
      </c>
      <c r="D19" s="49" t="s">
        <v>124</v>
      </c>
      <c r="E19" s="49" t="s">
        <v>24</v>
      </c>
      <c r="F19" s="49" t="s">
        <v>17</v>
      </c>
      <c r="G19" s="52">
        <v>42748</v>
      </c>
      <c r="H19" s="49" t="s">
        <v>168</v>
      </c>
      <c r="I19" s="49" t="s">
        <v>169</v>
      </c>
      <c r="J19" s="49" t="s">
        <v>50</v>
      </c>
      <c r="K19" s="49" t="s">
        <v>169</v>
      </c>
      <c r="L19" s="5">
        <f>IF(Formato!$C19&lt;&gt;"",MONTH(C19),"")</f>
        <v>1</v>
      </c>
      <c r="M19" s="6">
        <f>IF(Formato!$G19&lt;&gt;"",MONTH(G19),"")</f>
        <v>1</v>
      </c>
    </row>
    <row r="20" spans="1:13" ht="15">
      <c r="A20" s="49" t="s">
        <v>62</v>
      </c>
      <c r="B20" s="49" t="s">
        <v>76</v>
      </c>
      <c r="C20" s="52">
        <v>42744</v>
      </c>
      <c r="D20" s="49" t="s">
        <v>125</v>
      </c>
      <c r="E20" s="49" t="s">
        <v>24</v>
      </c>
      <c r="F20" s="49" t="s">
        <v>17</v>
      </c>
      <c r="G20" s="52">
        <v>42752</v>
      </c>
      <c r="H20" s="49" t="s">
        <v>168</v>
      </c>
      <c r="I20" s="49" t="s">
        <v>169</v>
      </c>
      <c r="J20" s="49" t="s">
        <v>50</v>
      </c>
      <c r="K20" s="49" t="s">
        <v>169</v>
      </c>
      <c r="L20" s="5">
        <f>IF(Formato!$C20&lt;&gt;"",MONTH(C20),"")</f>
        <v>1</v>
      </c>
      <c r="M20" s="6">
        <f>IF(Formato!$G20&lt;&gt;"",MONTH(G20),"")</f>
        <v>1</v>
      </c>
    </row>
    <row r="21" spans="1:13" ht="15">
      <c r="A21" s="49">
        <v>9717</v>
      </c>
      <c r="B21" s="49" t="s">
        <v>77</v>
      </c>
      <c r="C21" s="52">
        <v>42744</v>
      </c>
      <c r="D21" s="49" t="s">
        <v>126</v>
      </c>
      <c r="E21" s="49" t="s">
        <v>24</v>
      </c>
      <c r="F21" s="49" t="s">
        <v>17</v>
      </c>
      <c r="G21" s="52">
        <v>42746</v>
      </c>
      <c r="H21" s="49" t="s">
        <v>168</v>
      </c>
      <c r="I21" s="49" t="s">
        <v>169</v>
      </c>
      <c r="J21" s="49" t="s">
        <v>50</v>
      </c>
      <c r="K21" s="49" t="s">
        <v>169</v>
      </c>
      <c r="L21" s="5">
        <f>IF(Formato!$C21&lt;&gt;"",MONTH(C21),"")</f>
        <v>1</v>
      </c>
      <c r="M21" s="6">
        <f>IF(Formato!$G21&lt;&gt;"",MONTH(G21),"")</f>
        <v>1</v>
      </c>
    </row>
    <row r="22" spans="1:13" ht="15">
      <c r="A22" s="49">
        <v>10717</v>
      </c>
      <c r="B22" s="49" t="s">
        <v>78</v>
      </c>
      <c r="C22" s="52">
        <v>42745</v>
      </c>
      <c r="D22" s="49" t="s">
        <v>127</v>
      </c>
      <c r="E22" s="49" t="s">
        <v>24</v>
      </c>
      <c r="F22" s="49" t="s">
        <v>17</v>
      </c>
      <c r="G22" s="52">
        <v>42751</v>
      </c>
      <c r="H22" s="49" t="s">
        <v>168</v>
      </c>
      <c r="I22" s="49" t="s">
        <v>169</v>
      </c>
      <c r="J22" s="49" t="s">
        <v>50</v>
      </c>
      <c r="K22" s="49" t="s">
        <v>169</v>
      </c>
      <c r="L22" s="5">
        <f>IF(Formato!$C22&lt;&gt;"",MONTH(C22),"")</f>
        <v>1</v>
      </c>
      <c r="M22" s="6">
        <f>IF(Formato!$G22&lt;&gt;"",MONTH(G22),"")</f>
        <v>1</v>
      </c>
    </row>
    <row r="23" spans="1:13" ht="15">
      <c r="A23" s="49">
        <v>11917</v>
      </c>
      <c r="B23" s="49" t="s">
        <v>79</v>
      </c>
      <c r="C23" s="52">
        <v>42746</v>
      </c>
      <c r="D23" s="49" t="s">
        <v>128</v>
      </c>
      <c r="E23" s="49" t="s">
        <v>24</v>
      </c>
      <c r="F23" s="49" t="s">
        <v>17</v>
      </c>
      <c r="G23" s="52">
        <v>42753</v>
      </c>
      <c r="H23" s="49" t="s">
        <v>168</v>
      </c>
      <c r="I23" s="49" t="s">
        <v>169</v>
      </c>
      <c r="J23" s="49" t="s">
        <v>50</v>
      </c>
      <c r="K23" s="49" t="s">
        <v>169</v>
      </c>
      <c r="L23" s="5">
        <f>IF(Formato!$C23&lt;&gt;"",MONTH(C23),"")</f>
        <v>1</v>
      </c>
      <c r="M23" s="6">
        <f>IF(Formato!$G23&lt;&gt;"",MONTH(G23),"")</f>
        <v>1</v>
      </c>
    </row>
    <row r="24" spans="1:13" ht="15">
      <c r="A24" s="49">
        <v>12217</v>
      </c>
      <c r="B24" s="49" t="s">
        <v>80</v>
      </c>
      <c r="C24" s="52">
        <v>42746</v>
      </c>
      <c r="D24" s="49" t="s">
        <v>129</v>
      </c>
      <c r="E24" s="49" t="s">
        <v>24</v>
      </c>
      <c r="F24" s="49" t="s">
        <v>17</v>
      </c>
      <c r="G24" s="52">
        <v>42753</v>
      </c>
      <c r="H24" s="49" t="s">
        <v>168</v>
      </c>
      <c r="I24" s="49" t="s">
        <v>169</v>
      </c>
      <c r="J24" s="49" t="s">
        <v>50</v>
      </c>
      <c r="K24" s="49" t="s">
        <v>169</v>
      </c>
      <c r="L24" s="5">
        <f>IF(Formato!$C24&lt;&gt;"",MONTH(C24),"")</f>
        <v>1</v>
      </c>
      <c r="M24" s="6">
        <f>IF(Formato!$G24&lt;&gt;"",MONTH(G24),"")</f>
        <v>1</v>
      </c>
    </row>
    <row r="25" spans="1:13" ht="15">
      <c r="A25" s="49" t="s">
        <v>63</v>
      </c>
      <c r="B25" s="49" t="s">
        <v>81</v>
      </c>
      <c r="C25" s="52">
        <v>42746</v>
      </c>
      <c r="D25" s="49" t="s">
        <v>130</v>
      </c>
      <c r="E25" s="49" t="s">
        <v>24</v>
      </c>
      <c r="F25" s="49" t="s">
        <v>17</v>
      </c>
      <c r="G25" s="52">
        <v>42753</v>
      </c>
      <c r="H25" s="49" t="s">
        <v>168</v>
      </c>
      <c r="I25" s="49" t="s">
        <v>169</v>
      </c>
      <c r="J25" s="49" t="s">
        <v>50</v>
      </c>
      <c r="K25" s="49" t="s">
        <v>169</v>
      </c>
      <c r="L25" s="5">
        <f>IF(Formato!$C25&lt;&gt;"",MONTH(C25),"")</f>
        <v>1</v>
      </c>
      <c r="M25" s="6">
        <f>IF(Formato!$G25&lt;&gt;"",MONTH(G25),"")</f>
        <v>1</v>
      </c>
    </row>
    <row r="26" spans="1:13" ht="15">
      <c r="A26" s="49" t="s">
        <v>64</v>
      </c>
      <c r="B26" s="49" t="s">
        <v>82</v>
      </c>
      <c r="C26" s="52">
        <v>42746</v>
      </c>
      <c r="D26" s="49" t="s">
        <v>131</v>
      </c>
      <c r="E26" s="49" t="s">
        <v>24</v>
      </c>
      <c r="F26" s="49" t="s">
        <v>17</v>
      </c>
      <c r="G26" s="52">
        <v>42759</v>
      </c>
      <c r="H26" s="49" t="s">
        <v>168</v>
      </c>
      <c r="I26" s="49" t="s">
        <v>169</v>
      </c>
      <c r="J26" s="49" t="s">
        <v>50</v>
      </c>
      <c r="K26" s="49" t="s">
        <v>169</v>
      </c>
      <c r="L26" s="5">
        <f>IF(Formato!$C26&lt;&gt;"",MONTH(C26),"")</f>
        <v>1</v>
      </c>
      <c r="M26" s="6">
        <f>IF(Formato!$G26&lt;&gt;"",MONTH(G26),"")</f>
        <v>1</v>
      </c>
    </row>
    <row r="27" spans="1:13" ht="15">
      <c r="A27" s="49">
        <v>13617</v>
      </c>
      <c r="B27" s="49" t="s">
        <v>83</v>
      </c>
      <c r="C27" s="52">
        <v>42747</v>
      </c>
      <c r="D27" s="49" t="s">
        <v>132</v>
      </c>
      <c r="E27" s="49" t="s">
        <v>24</v>
      </c>
      <c r="F27" s="49" t="s">
        <v>17</v>
      </c>
      <c r="G27" s="52">
        <v>42747</v>
      </c>
      <c r="H27" s="49" t="s">
        <v>168</v>
      </c>
      <c r="I27" s="49" t="s">
        <v>169</v>
      </c>
      <c r="J27" s="49" t="s">
        <v>50</v>
      </c>
      <c r="K27" s="49" t="s">
        <v>169</v>
      </c>
      <c r="L27" s="5">
        <f>IF(Formato!$C27&lt;&gt;"",MONTH(C27),"")</f>
        <v>1</v>
      </c>
      <c r="M27" s="6">
        <f>IF(Formato!$G27&lt;&gt;"",MONTH(G27),"")</f>
        <v>1</v>
      </c>
    </row>
    <row r="28" spans="1:13" ht="15">
      <c r="A28" s="49">
        <v>13717</v>
      </c>
      <c r="B28" s="49" t="s">
        <v>84</v>
      </c>
      <c r="C28" s="52">
        <v>42747</v>
      </c>
      <c r="D28" s="49" t="s">
        <v>133</v>
      </c>
      <c r="E28" s="49" t="s">
        <v>24</v>
      </c>
      <c r="F28" s="49" t="s">
        <v>17</v>
      </c>
      <c r="G28" s="52">
        <v>42747</v>
      </c>
      <c r="H28" s="49" t="s">
        <v>168</v>
      </c>
      <c r="I28" s="49" t="s">
        <v>169</v>
      </c>
      <c r="J28" s="49" t="s">
        <v>50</v>
      </c>
      <c r="K28" s="49" t="s">
        <v>169</v>
      </c>
      <c r="L28" s="5">
        <f>IF(Formato!$C28&lt;&gt;"",MONTH(C28),"")</f>
        <v>1</v>
      </c>
      <c r="M28" s="6">
        <f>IF(Formato!$G28&lt;&gt;"",MONTH(G28),"")</f>
        <v>1</v>
      </c>
    </row>
    <row r="29" spans="1:13" ht="15">
      <c r="A29" s="49">
        <v>14317</v>
      </c>
      <c r="B29" s="49" t="s">
        <v>85</v>
      </c>
      <c r="C29" s="52">
        <v>42747</v>
      </c>
      <c r="D29" s="49" t="s">
        <v>134</v>
      </c>
      <c r="E29" s="49" t="s">
        <v>24</v>
      </c>
      <c r="F29" s="49" t="s">
        <v>17</v>
      </c>
      <c r="G29" s="52">
        <v>42776</v>
      </c>
      <c r="H29" s="49" t="s">
        <v>168</v>
      </c>
      <c r="I29" s="49" t="s">
        <v>169</v>
      </c>
      <c r="J29" s="49" t="s">
        <v>50</v>
      </c>
      <c r="K29" s="49" t="s">
        <v>169</v>
      </c>
      <c r="L29" s="5">
        <f>IF(Formato!$C29&lt;&gt;"",MONTH(C29),"")</f>
        <v>1</v>
      </c>
      <c r="M29" s="6">
        <f>IF(Formato!$G29&lt;&gt;"",MONTH(G29),"")</f>
        <v>2</v>
      </c>
    </row>
    <row r="30" spans="1:13" ht="15">
      <c r="A30" s="49" t="s">
        <v>65</v>
      </c>
      <c r="B30" s="49" t="s">
        <v>86</v>
      </c>
      <c r="C30" s="52">
        <v>42748</v>
      </c>
      <c r="D30" s="49" t="s">
        <v>135</v>
      </c>
      <c r="E30" s="49" t="s">
        <v>24</v>
      </c>
      <c r="F30" s="49" t="s">
        <v>17</v>
      </c>
      <c r="G30" s="52">
        <v>42759</v>
      </c>
      <c r="H30" s="49" t="s">
        <v>168</v>
      </c>
      <c r="I30" s="49" t="s">
        <v>169</v>
      </c>
      <c r="J30" s="49" t="s">
        <v>50</v>
      </c>
      <c r="K30" s="49" t="s">
        <v>169</v>
      </c>
      <c r="L30" s="5">
        <f>IF(Formato!$C30&lt;&gt;"",MONTH(C30),"")</f>
        <v>1</v>
      </c>
      <c r="M30" s="6">
        <f>IF(Formato!$G30&lt;&gt;"",MONTH(G30),"")</f>
        <v>1</v>
      </c>
    </row>
    <row r="31" spans="1:13" ht="15">
      <c r="A31" s="49">
        <v>16217</v>
      </c>
      <c r="B31" s="49" t="s">
        <v>87</v>
      </c>
      <c r="C31" s="52">
        <v>42748</v>
      </c>
      <c r="D31" s="49" t="s">
        <v>136</v>
      </c>
      <c r="E31" s="49" t="s">
        <v>24</v>
      </c>
      <c r="F31" s="49" t="s">
        <v>17</v>
      </c>
      <c r="G31" s="52">
        <v>42753</v>
      </c>
      <c r="H31" s="49" t="s">
        <v>168</v>
      </c>
      <c r="I31" s="49" t="s">
        <v>169</v>
      </c>
      <c r="J31" s="49" t="s">
        <v>50</v>
      </c>
      <c r="K31" s="49" t="s">
        <v>169</v>
      </c>
      <c r="L31" s="5">
        <f>IF(Formato!$C31&lt;&gt;"",MONTH(C31),"")</f>
        <v>1</v>
      </c>
      <c r="M31" s="6">
        <f>IF(Formato!$G31&lt;&gt;"",MONTH(G31),"")</f>
        <v>1</v>
      </c>
    </row>
    <row r="32" spans="1:13" ht="15">
      <c r="A32" s="49">
        <v>16617</v>
      </c>
      <c r="B32" s="49" t="s">
        <v>88</v>
      </c>
      <c r="C32" s="52">
        <v>42748</v>
      </c>
      <c r="D32" s="49" t="s">
        <v>137</v>
      </c>
      <c r="E32" s="49" t="s">
        <v>24</v>
      </c>
      <c r="F32" s="49" t="s">
        <v>17</v>
      </c>
      <c r="G32" s="52">
        <v>42761</v>
      </c>
      <c r="H32" s="49" t="s">
        <v>168</v>
      </c>
      <c r="I32" s="49" t="s">
        <v>169</v>
      </c>
      <c r="J32" s="49" t="s">
        <v>50</v>
      </c>
      <c r="K32" s="49" t="s">
        <v>169</v>
      </c>
      <c r="L32" s="5">
        <f>IF(Formato!$C32&lt;&gt;"",MONTH(C32),"")</f>
        <v>1</v>
      </c>
      <c r="M32" s="6">
        <f>IF(Formato!$G32&lt;&gt;"",MONTH(G32),"")</f>
        <v>1</v>
      </c>
    </row>
    <row r="33" spans="1:13" ht="15">
      <c r="A33" s="49">
        <v>21717</v>
      </c>
      <c r="B33" s="49" t="s">
        <v>89</v>
      </c>
      <c r="C33" s="52">
        <v>42752</v>
      </c>
      <c r="D33" s="49" t="s">
        <v>138</v>
      </c>
      <c r="E33" s="49" t="s">
        <v>24</v>
      </c>
      <c r="F33" s="49" t="s">
        <v>17</v>
      </c>
      <c r="G33" s="52">
        <v>42765</v>
      </c>
      <c r="H33" s="49" t="s">
        <v>168</v>
      </c>
      <c r="I33" s="49" t="s">
        <v>169</v>
      </c>
      <c r="J33" s="49" t="s">
        <v>50</v>
      </c>
      <c r="K33" s="49" t="s">
        <v>169</v>
      </c>
      <c r="L33" s="5">
        <f>IF(Formato!$C33&lt;&gt;"",MONTH(C33),"")</f>
        <v>1</v>
      </c>
      <c r="M33" s="6">
        <f>IF(Formato!$G33&lt;&gt;"",MONTH(G33),"")</f>
        <v>1</v>
      </c>
    </row>
    <row r="34" spans="1:13" ht="15">
      <c r="A34" s="49" t="s">
        <v>66</v>
      </c>
      <c r="B34" s="49" t="s">
        <v>90</v>
      </c>
      <c r="C34" s="52">
        <v>42752</v>
      </c>
      <c r="D34" s="49" t="s">
        <v>139</v>
      </c>
      <c r="E34" s="49" t="s">
        <v>24</v>
      </c>
      <c r="F34" s="49" t="s">
        <v>17</v>
      </c>
      <c r="G34" s="52">
        <v>42760</v>
      </c>
      <c r="H34" s="49" t="s">
        <v>168</v>
      </c>
      <c r="I34" s="49" t="s">
        <v>169</v>
      </c>
      <c r="J34" s="49" t="s">
        <v>50</v>
      </c>
      <c r="K34" s="49" t="s">
        <v>169</v>
      </c>
      <c r="L34" s="5">
        <f>IF(Formato!$C34&lt;&gt;"",MONTH(C34),"")</f>
        <v>1</v>
      </c>
      <c r="M34" s="6">
        <f>IF(Formato!$G34&lt;&gt;"",MONTH(G34),"")</f>
        <v>1</v>
      </c>
    </row>
    <row r="35" spans="1:13" ht="15">
      <c r="A35" s="49">
        <v>22117</v>
      </c>
      <c r="B35" s="49" t="s">
        <v>91</v>
      </c>
      <c r="C35" s="52">
        <v>42752</v>
      </c>
      <c r="D35" s="49" t="s">
        <v>140</v>
      </c>
      <c r="E35" s="49" t="s">
        <v>24</v>
      </c>
      <c r="F35" s="49" t="s">
        <v>17</v>
      </c>
      <c r="G35" s="52">
        <v>42753</v>
      </c>
      <c r="H35" s="49" t="s">
        <v>168</v>
      </c>
      <c r="I35" s="49" t="s">
        <v>169</v>
      </c>
      <c r="J35" s="49" t="s">
        <v>50</v>
      </c>
      <c r="K35" s="49" t="s">
        <v>169</v>
      </c>
      <c r="L35" s="5">
        <f>IF(Formato!$C35&lt;&gt;"",MONTH(C35),"")</f>
        <v>1</v>
      </c>
      <c r="M35" s="6">
        <f>IF(Formato!$G35&lt;&gt;"",MONTH(G35),"")</f>
        <v>1</v>
      </c>
    </row>
    <row r="36" spans="1:13" ht="15">
      <c r="A36" s="49">
        <v>22317</v>
      </c>
      <c r="B36" s="49" t="s">
        <v>92</v>
      </c>
      <c r="C36" s="52">
        <v>42753</v>
      </c>
      <c r="D36" s="49" t="s">
        <v>141</v>
      </c>
      <c r="E36" s="49" t="s">
        <v>24</v>
      </c>
      <c r="F36" s="49" t="s">
        <v>17</v>
      </c>
      <c r="G36" s="52">
        <v>42767</v>
      </c>
      <c r="H36" s="49" t="s">
        <v>168</v>
      </c>
      <c r="I36" s="49" t="s">
        <v>169</v>
      </c>
      <c r="J36" s="49" t="s">
        <v>50</v>
      </c>
      <c r="K36" s="49" t="s">
        <v>169</v>
      </c>
      <c r="L36" s="5">
        <f>IF(Formato!$C36&lt;&gt;"",MONTH(C36),"")</f>
        <v>1</v>
      </c>
      <c r="M36" s="6">
        <f>IF(Formato!$G36&lt;&gt;"",MONTH(G36),"")</f>
        <v>2</v>
      </c>
    </row>
    <row r="37" spans="1:13" ht="15">
      <c r="A37" s="49">
        <v>22417</v>
      </c>
      <c r="B37" s="49" t="s">
        <v>93</v>
      </c>
      <c r="C37" s="52">
        <v>42753</v>
      </c>
      <c r="D37" s="49" t="s">
        <v>142</v>
      </c>
      <c r="E37" s="49" t="s">
        <v>24</v>
      </c>
      <c r="F37" s="49" t="s">
        <v>17</v>
      </c>
      <c r="G37" s="52">
        <v>42782</v>
      </c>
      <c r="H37" s="49" t="s">
        <v>168</v>
      </c>
      <c r="I37" s="49" t="s">
        <v>169</v>
      </c>
      <c r="J37" s="49" t="s">
        <v>50</v>
      </c>
      <c r="K37" s="49" t="s">
        <v>169</v>
      </c>
      <c r="L37" s="5">
        <f>IF(Formato!$C37&lt;&gt;"",MONTH(C37),"")</f>
        <v>1</v>
      </c>
      <c r="M37" s="6">
        <f>IF(Formato!$G37&lt;&gt;"",MONTH(G37),"")</f>
        <v>2</v>
      </c>
    </row>
    <row r="38" spans="1:13" ht="15">
      <c r="A38" s="49">
        <v>23917</v>
      </c>
      <c r="B38" s="49" t="s">
        <v>94</v>
      </c>
      <c r="C38" s="52">
        <v>42754</v>
      </c>
      <c r="D38" s="49" t="s">
        <v>143</v>
      </c>
      <c r="E38" s="49" t="s">
        <v>24</v>
      </c>
      <c r="F38" s="49" t="s">
        <v>17</v>
      </c>
      <c r="G38" s="52">
        <v>42755</v>
      </c>
      <c r="H38" s="49" t="s">
        <v>168</v>
      </c>
      <c r="I38" s="49" t="s">
        <v>169</v>
      </c>
      <c r="J38" s="49" t="s">
        <v>50</v>
      </c>
      <c r="K38" s="49" t="s">
        <v>169</v>
      </c>
      <c r="L38" s="5">
        <f>IF(Formato!$C38&lt;&gt;"",MONTH(C38),"")</f>
        <v>1</v>
      </c>
      <c r="M38" s="6">
        <f>IF(Formato!$G38&lt;&gt;"",MONTH(G38),"")</f>
        <v>1</v>
      </c>
    </row>
    <row r="39" spans="1:13" ht="15">
      <c r="A39" s="49" t="s">
        <v>67</v>
      </c>
      <c r="B39" s="49" t="s">
        <v>95</v>
      </c>
      <c r="C39" s="52">
        <v>42755</v>
      </c>
      <c r="D39" s="49" t="s">
        <v>144</v>
      </c>
      <c r="E39" s="49" t="s">
        <v>24</v>
      </c>
      <c r="F39" s="49" t="s">
        <v>17</v>
      </c>
      <c r="G39" s="52">
        <v>42758</v>
      </c>
      <c r="H39" s="49" t="s">
        <v>168</v>
      </c>
      <c r="I39" s="49" t="s">
        <v>169</v>
      </c>
      <c r="J39" s="49" t="s">
        <v>50</v>
      </c>
      <c r="K39" s="49" t="s">
        <v>169</v>
      </c>
      <c r="L39" s="5">
        <f>IF(Formato!$C39&lt;&gt;"",MONTH(C39),"")</f>
        <v>1</v>
      </c>
      <c r="M39" s="6">
        <f>IF(Formato!$G39&lt;&gt;"",MONTH(G39),"")</f>
        <v>1</v>
      </c>
    </row>
    <row r="40" spans="1:13" ht="15">
      <c r="A40" s="49">
        <v>28617</v>
      </c>
      <c r="B40" s="49" t="s">
        <v>96</v>
      </c>
      <c r="C40" s="52">
        <v>42758</v>
      </c>
      <c r="D40" s="49" t="s">
        <v>145</v>
      </c>
      <c r="E40" s="49" t="s">
        <v>24</v>
      </c>
      <c r="F40" s="49" t="s">
        <v>17</v>
      </c>
      <c r="G40" s="52">
        <v>42766</v>
      </c>
      <c r="H40" s="49" t="s">
        <v>168</v>
      </c>
      <c r="I40" s="49" t="s">
        <v>169</v>
      </c>
      <c r="J40" s="49" t="s">
        <v>50</v>
      </c>
      <c r="K40" s="49" t="s">
        <v>169</v>
      </c>
      <c r="L40" s="5">
        <f>IF(Formato!$C40&lt;&gt;"",MONTH(C40),"")</f>
        <v>1</v>
      </c>
      <c r="M40" s="6">
        <f>IF(Formato!$G40&lt;&gt;"",MONTH(G40),"")</f>
        <v>1</v>
      </c>
    </row>
    <row r="41" spans="1:13" ht="15">
      <c r="A41" s="49">
        <v>28717</v>
      </c>
      <c r="B41" s="49" t="s">
        <v>97</v>
      </c>
      <c r="C41" s="52">
        <v>42758</v>
      </c>
      <c r="D41" s="49" t="s">
        <v>146</v>
      </c>
      <c r="E41" s="49" t="s">
        <v>24</v>
      </c>
      <c r="F41" s="49" t="s">
        <v>17</v>
      </c>
      <c r="G41" s="52">
        <v>42766</v>
      </c>
      <c r="H41" s="49" t="s">
        <v>168</v>
      </c>
      <c r="I41" s="49" t="s">
        <v>169</v>
      </c>
      <c r="J41" s="49" t="s">
        <v>50</v>
      </c>
      <c r="K41" s="49" t="s">
        <v>169</v>
      </c>
      <c r="L41" s="53">
        <f>IF(Formato!$C41&lt;&gt;"",MONTH(C41),"")</f>
        <v>1</v>
      </c>
      <c r="M41" s="54">
        <f>IF(Formato!$G41&lt;&gt;"",MONTH(G41),"")</f>
        <v>1</v>
      </c>
    </row>
    <row r="42" spans="1:13" ht="15">
      <c r="A42" s="49">
        <v>29617</v>
      </c>
      <c r="B42" s="49" t="s">
        <v>98</v>
      </c>
      <c r="C42" s="52">
        <v>42758</v>
      </c>
      <c r="D42" s="49" t="s">
        <v>147</v>
      </c>
      <c r="E42" s="49" t="s">
        <v>24</v>
      </c>
      <c r="F42" s="49" t="s">
        <v>17</v>
      </c>
      <c r="G42" s="52">
        <v>42765</v>
      </c>
      <c r="H42" s="49" t="s">
        <v>168</v>
      </c>
      <c r="I42" s="49" t="s">
        <v>169</v>
      </c>
      <c r="J42" s="49" t="s">
        <v>50</v>
      </c>
      <c r="K42" s="49" t="s">
        <v>169</v>
      </c>
      <c r="L42" s="53">
        <f>IF(Formato!$C42&lt;&gt;"",MONTH(C42),"")</f>
        <v>1</v>
      </c>
      <c r="M42" s="54">
        <f>IF(Formato!$G42&lt;&gt;"",MONTH(G42),"")</f>
        <v>1</v>
      </c>
    </row>
    <row r="43" spans="1:13" ht="15">
      <c r="A43" s="49">
        <v>31017</v>
      </c>
      <c r="B43" s="49" t="s">
        <v>99</v>
      </c>
      <c r="C43" s="52">
        <v>42759</v>
      </c>
      <c r="D43" s="49" t="s">
        <v>148</v>
      </c>
      <c r="E43" s="49" t="s">
        <v>24</v>
      </c>
      <c r="F43" s="49" t="s">
        <v>17</v>
      </c>
      <c r="G43" s="52">
        <v>42769</v>
      </c>
      <c r="H43" s="49" t="s">
        <v>168</v>
      </c>
      <c r="I43" s="49" t="s">
        <v>169</v>
      </c>
      <c r="J43" s="49" t="s">
        <v>50</v>
      </c>
      <c r="K43" s="49" t="s">
        <v>169</v>
      </c>
      <c r="L43" s="53">
        <f>IF(Formato!$C43&lt;&gt;"",MONTH(C43),"")</f>
        <v>1</v>
      </c>
      <c r="M43" s="54">
        <f>IF(Formato!$G43&lt;&gt;"",MONTH(G43),"")</f>
        <v>2</v>
      </c>
    </row>
    <row r="44" spans="1:13" ht="15">
      <c r="A44" s="49">
        <v>32417</v>
      </c>
      <c r="B44" s="49" t="s">
        <v>100</v>
      </c>
      <c r="C44" s="52">
        <v>42759</v>
      </c>
      <c r="D44" s="49" t="s">
        <v>149</v>
      </c>
      <c r="E44" s="49" t="s">
        <v>24</v>
      </c>
      <c r="F44" s="49" t="s">
        <v>17</v>
      </c>
      <c r="G44" s="52">
        <v>42769</v>
      </c>
      <c r="H44" s="49" t="s">
        <v>168</v>
      </c>
      <c r="I44" s="49" t="s">
        <v>169</v>
      </c>
      <c r="J44" s="49" t="s">
        <v>50</v>
      </c>
      <c r="K44" s="49" t="s">
        <v>169</v>
      </c>
      <c r="L44" s="53">
        <f>IF(Formato!$C44&lt;&gt;"",MONTH(C44),"")</f>
        <v>1</v>
      </c>
      <c r="M44" s="54">
        <f>IF(Formato!$G44&lt;&gt;"",MONTH(G44),"")</f>
        <v>2</v>
      </c>
    </row>
    <row r="45" spans="1:13" ht="15">
      <c r="A45" s="49">
        <v>32917</v>
      </c>
      <c r="B45" s="49" t="s">
        <v>101</v>
      </c>
      <c r="C45" s="52">
        <v>42760</v>
      </c>
      <c r="D45" s="49" t="s">
        <v>150</v>
      </c>
      <c r="E45" s="49" t="s">
        <v>24</v>
      </c>
      <c r="F45" s="49" t="s">
        <v>17</v>
      </c>
      <c r="G45" s="52">
        <v>42773</v>
      </c>
      <c r="H45" s="49" t="s">
        <v>168</v>
      </c>
      <c r="I45" s="49" t="s">
        <v>169</v>
      </c>
      <c r="J45" s="49" t="s">
        <v>50</v>
      </c>
      <c r="K45" s="49" t="s">
        <v>169</v>
      </c>
      <c r="L45" s="53">
        <f>IF(Formato!$C45&lt;&gt;"",MONTH(C45),"")</f>
        <v>1</v>
      </c>
      <c r="M45" s="54">
        <f>IF(Formato!$G45&lt;&gt;"",MONTH(G45),"")</f>
        <v>2</v>
      </c>
    </row>
    <row r="46" spans="1:13" ht="15">
      <c r="A46" s="49">
        <v>33517</v>
      </c>
      <c r="B46" s="49" t="s">
        <v>102</v>
      </c>
      <c r="C46" s="52">
        <v>42760</v>
      </c>
      <c r="D46" s="49" t="s">
        <v>151</v>
      </c>
      <c r="E46" s="49" t="s">
        <v>24</v>
      </c>
      <c r="F46" s="49" t="s">
        <v>17</v>
      </c>
      <c r="G46" s="52">
        <v>42769</v>
      </c>
      <c r="H46" s="49" t="s">
        <v>168</v>
      </c>
      <c r="I46" s="49" t="s">
        <v>169</v>
      </c>
      <c r="J46" s="49" t="s">
        <v>50</v>
      </c>
      <c r="K46" s="49" t="s">
        <v>169</v>
      </c>
      <c r="L46" s="53">
        <f>IF(Formato!$C46&lt;&gt;"",MONTH(C46),"")</f>
        <v>1</v>
      </c>
      <c r="M46" s="54">
        <f>IF(Formato!$G46&lt;&gt;"",MONTH(G46),"")</f>
        <v>2</v>
      </c>
    </row>
    <row r="47" spans="1:13" ht="15">
      <c r="A47" s="49" t="s">
        <v>68</v>
      </c>
      <c r="B47" s="49" t="s">
        <v>103</v>
      </c>
      <c r="C47" s="52">
        <v>42760</v>
      </c>
      <c r="D47" s="49" t="s">
        <v>152</v>
      </c>
      <c r="E47" s="49" t="s">
        <v>24</v>
      </c>
      <c r="F47" s="49" t="s">
        <v>17</v>
      </c>
      <c r="G47" s="52">
        <v>42768</v>
      </c>
      <c r="H47" s="49" t="s">
        <v>168</v>
      </c>
      <c r="I47" s="49" t="s">
        <v>169</v>
      </c>
      <c r="J47" s="49" t="s">
        <v>50</v>
      </c>
      <c r="K47" s="49" t="s">
        <v>169</v>
      </c>
      <c r="L47" s="53">
        <f>IF(Formato!$C47&lt;&gt;"",MONTH(C47),"")</f>
        <v>1</v>
      </c>
      <c r="M47" s="54">
        <f>IF(Formato!$G47&lt;&gt;"",MONTH(G47),"")</f>
        <v>2</v>
      </c>
    </row>
    <row r="48" spans="1:13" ht="15">
      <c r="A48" s="49">
        <v>35217</v>
      </c>
      <c r="B48" s="49" t="s">
        <v>104</v>
      </c>
      <c r="C48" s="52">
        <v>42760</v>
      </c>
      <c r="D48" s="49" t="s">
        <v>153</v>
      </c>
      <c r="E48" s="49" t="s">
        <v>24</v>
      </c>
      <c r="F48" s="49" t="s">
        <v>17</v>
      </c>
      <c r="G48" s="52">
        <v>42769</v>
      </c>
      <c r="H48" s="49" t="s">
        <v>168</v>
      </c>
      <c r="I48" s="49" t="s">
        <v>169</v>
      </c>
      <c r="J48" s="49" t="s">
        <v>50</v>
      </c>
      <c r="K48" s="49" t="s">
        <v>169</v>
      </c>
      <c r="L48" s="53">
        <f>IF(Formato!$C48&lt;&gt;"",MONTH(C48),"")</f>
        <v>1</v>
      </c>
      <c r="M48" s="54">
        <f>IF(Formato!$G48&lt;&gt;"",MONTH(G48),"")</f>
        <v>2</v>
      </c>
    </row>
    <row r="49" spans="1:13" ht="15">
      <c r="A49" s="49">
        <v>36217</v>
      </c>
      <c r="B49" s="49" t="s">
        <v>105</v>
      </c>
      <c r="C49" s="52">
        <v>42761</v>
      </c>
      <c r="D49" s="49" t="s">
        <v>154</v>
      </c>
      <c r="E49" s="49" t="s">
        <v>24</v>
      </c>
      <c r="F49" s="49" t="s">
        <v>17</v>
      </c>
      <c r="G49" s="52">
        <v>42769</v>
      </c>
      <c r="H49" s="49" t="s">
        <v>168</v>
      </c>
      <c r="I49" s="49" t="s">
        <v>169</v>
      </c>
      <c r="J49" s="49" t="s">
        <v>50</v>
      </c>
      <c r="K49" s="49" t="s">
        <v>169</v>
      </c>
      <c r="L49" s="53">
        <f>IF(Formato!$C49&lt;&gt;"",MONTH(C49),"")</f>
        <v>1</v>
      </c>
      <c r="M49" s="54">
        <f>IF(Formato!$G49&lt;&gt;"",MONTH(G49),"")</f>
        <v>2</v>
      </c>
    </row>
    <row r="50" spans="1:13" ht="15">
      <c r="A50" s="49" t="s">
        <v>69</v>
      </c>
      <c r="B50" s="49" t="s">
        <v>106</v>
      </c>
      <c r="C50" s="52">
        <v>42762</v>
      </c>
      <c r="D50" s="49" t="s">
        <v>155</v>
      </c>
      <c r="E50" s="49" t="s">
        <v>24</v>
      </c>
      <c r="F50" s="49" t="s">
        <v>17</v>
      </c>
      <c r="G50" s="52">
        <v>42774</v>
      </c>
      <c r="H50" s="49" t="s">
        <v>168</v>
      </c>
      <c r="I50" s="49" t="s">
        <v>169</v>
      </c>
      <c r="J50" s="49" t="s">
        <v>50</v>
      </c>
      <c r="K50" s="49" t="s">
        <v>169</v>
      </c>
      <c r="L50" s="53">
        <f>IF(Formato!$C50&lt;&gt;"",MONTH(C50),"")</f>
        <v>1</v>
      </c>
      <c r="M50" s="54">
        <f>IF(Formato!$G50&lt;&gt;"",MONTH(G50),"")</f>
        <v>2</v>
      </c>
    </row>
    <row r="51" spans="1:13" ht="15">
      <c r="A51" s="49">
        <v>39217</v>
      </c>
      <c r="B51" s="49" t="s">
        <v>107</v>
      </c>
      <c r="C51" s="52">
        <v>42762</v>
      </c>
      <c r="D51" s="49" t="s">
        <v>156</v>
      </c>
      <c r="E51" s="49" t="s">
        <v>24</v>
      </c>
      <c r="F51" s="49" t="s">
        <v>17</v>
      </c>
      <c r="G51" s="52">
        <v>42765</v>
      </c>
      <c r="H51" s="49" t="s">
        <v>168</v>
      </c>
      <c r="I51" s="49" t="s">
        <v>169</v>
      </c>
      <c r="J51" s="49" t="s">
        <v>50</v>
      </c>
      <c r="K51" s="49" t="s">
        <v>169</v>
      </c>
      <c r="L51" s="53">
        <f>IF(Formato!$C51&lt;&gt;"",MONTH(C51),"")</f>
        <v>1</v>
      </c>
      <c r="M51" s="54">
        <f>IF(Formato!$G51&lt;&gt;"",MONTH(G51),"")</f>
        <v>1</v>
      </c>
    </row>
    <row r="52" spans="1:13" ht="15">
      <c r="A52" s="49">
        <v>40517</v>
      </c>
      <c r="B52" s="49" t="s">
        <v>108</v>
      </c>
      <c r="C52" s="52">
        <v>42765</v>
      </c>
      <c r="D52" s="49" t="s">
        <v>157</v>
      </c>
      <c r="E52" s="49" t="s">
        <v>24</v>
      </c>
      <c r="F52" s="49" t="s">
        <v>17</v>
      </c>
      <c r="G52" s="52">
        <v>42780</v>
      </c>
      <c r="H52" s="49" t="s">
        <v>168</v>
      </c>
      <c r="I52" s="49" t="s">
        <v>169</v>
      </c>
      <c r="J52" s="49" t="s">
        <v>50</v>
      </c>
      <c r="K52" s="49" t="s">
        <v>169</v>
      </c>
      <c r="L52" s="53">
        <f>IF(Formato!$C52&lt;&gt;"",MONTH(C52),"")</f>
        <v>1</v>
      </c>
      <c r="M52" s="54">
        <f>IF(Formato!$G52&lt;&gt;"",MONTH(G52),"")</f>
        <v>2</v>
      </c>
    </row>
    <row r="53" spans="1:13" ht="15">
      <c r="A53" s="49">
        <v>40917</v>
      </c>
      <c r="B53" s="49" t="s">
        <v>108</v>
      </c>
      <c r="C53" s="52">
        <v>42765</v>
      </c>
      <c r="D53" s="49" t="s">
        <v>158</v>
      </c>
      <c r="E53" s="49" t="s">
        <v>24</v>
      </c>
      <c r="F53" s="49" t="s">
        <v>17</v>
      </c>
      <c r="G53" s="52">
        <v>42780</v>
      </c>
      <c r="H53" s="49" t="s">
        <v>168</v>
      </c>
      <c r="I53" s="49" t="s">
        <v>169</v>
      </c>
      <c r="J53" s="49" t="s">
        <v>50</v>
      </c>
      <c r="K53" s="49" t="s">
        <v>169</v>
      </c>
      <c r="L53" s="53">
        <f>IF(Formato!$C53&lt;&gt;"",MONTH(C53),"")</f>
        <v>1</v>
      </c>
      <c r="M53" s="54">
        <f>IF(Formato!$G53&lt;&gt;"",MONTH(G53),"")</f>
        <v>2</v>
      </c>
    </row>
    <row r="54" spans="1:13" ht="15">
      <c r="A54" s="49">
        <v>41017</v>
      </c>
      <c r="B54" s="49" t="s">
        <v>108</v>
      </c>
      <c r="C54" s="52">
        <v>42765</v>
      </c>
      <c r="D54" s="49" t="s">
        <v>159</v>
      </c>
      <c r="E54" s="49" t="s">
        <v>24</v>
      </c>
      <c r="F54" s="49" t="s">
        <v>17</v>
      </c>
      <c r="G54" s="52">
        <v>42780</v>
      </c>
      <c r="H54" s="49" t="s">
        <v>168</v>
      </c>
      <c r="I54" s="49" t="s">
        <v>169</v>
      </c>
      <c r="J54" s="49" t="s">
        <v>50</v>
      </c>
      <c r="K54" s="49" t="s">
        <v>169</v>
      </c>
      <c r="L54" s="53">
        <f>IF(Formato!$C54&lt;&gt;"",MONTH(C54),"")</f>
        <v>1</v>
      </c>
      <c r="M54" s="54">
        <f>IF(Formato!$G54&lt;&gt;"",MONTH(G54),"")</f>
        <v>2</v>
      </c>
    </row>
    <row r="55" spans="1:13" ht="15">
      <c r="A55" s="49">
        <v>41117</v>
      </c>
      <c r="B55" s="49" t="s">
        <v>109</v>
      </c>
      <c r="C55" s="52">
        <v>42765</v>
      </c>
      <c r="D55" s="49" t="s">
        <v>160</v>
      </c>
      <c r="E55" s="49" t="s">
        <v>24</v>
      </c>
      <c r="F55" s="49" t="s">
        <v>17</v>
      </c>
      <c r="G55" s="52">
        <v>42780</v>
      </c>
      <c r="H55" s="49" t="s">
        <v>168</v>
      </c>
      <c r="I55" s="49" t="s">
        <v>169</v>
      </c>
      <c r="J55" s="49" t="s">
        <v>50</v>
      </c>
      <c r="K55" s="49" t="s">
        <v>169</v>
      </c>
      <c r="L55" s="53">
        <f>IF(Formato!$C55&lt;&gt;"",MONTH(C55),"")</f>
        <v>1</v>
      </c>
      <c r="M55" s="54">
        <f>IF(Formato!$G55&lt;&gt;"",MONTH(G55),"")</f>
        <v>2</v>
      </c>
    </row>
    <row r="56" spans="1:13" ht="15">
      <c r="A56" s="49">
        <v>41917</v>
      </c>
      <c r="B56" s="49" t="s">
        <v>110</v>
      </c>
      <c r="C56" s="52">
        <v>42765</v>
      </c>
      <c r="D56" s="49" t="s">
        <v>161</v>
      </c>
      <c r="E56" s="49" t="s">
        <v>24</v>
      </c>
      <c r="F56" s="49" t="s">
        <v>17</v>
      </c>
      <c r="G56" s="52">
        <v>42765</v>
      </c>
      <c r="H56" s="49" t="s">
        <v>168</v>
      </c>
      <c r="I56" s="49" t="s">
        <v>169</v>
      </c>
      <c r="J56" s="49" t="s">
        <v>50</v>
      </c>
      <c r="K56" s="49" t="s">
        <v>169</v>
      </c>
      <c r="L56" s="53">
        <f>IF(Formato!$C56&lt;&gt;"",MONTH(C56),"")</f>
        <v>1</v>
      </c>
      <c r="M56" s="54">
        <f>IF(Formato!$G56&lt;&gt;"",MONTH(G56),"")</f>
        <v>1</v>
      </c>
    </row>
    <row r="57" spans="1:13" ht="15">
      <c r="A57" s="49">
        <v>42017</v>
      </c>
      <c r="B57" s="49" t="s">
        <v>111</v>
      </c>
      <c r="C57" s="52">
        <v>42765</v>
      </c>
      <c r="D57" s="49" t="s">
        <v>162</v>
      </c>
      <c r="E57" s="49" t="s">
        <v>24</v>
      </c>
      <c r="F57" s="49" t="s">
        <v>17</v>
      </c>
      <c r="G57" s="52">
        <v>42765</v>
      </c>
      <c r="H57" s="49" t="s">
        <v>168</v>
      </c>
      <c r="I57" s="49" t="s">
        <v>169</v>
      </c>
      <c r="J57" s="49" t="s">
        <v>50</v>
      </c>
      <c r="K57" s="49" t="s">
        <v>169</v>
      </c>
      <c r="L57" s="53">
        <f>IF(Formato!$C57&lt;&gt;"",MONTH(C57),"")</f>
        <v>1</v>
      </c>
      <c r="M57" s="54">
        <f>IF(Formato!$G57&lt;&gt;"",MONTH(G57),"")</f>
        <v>1</v>
      </c>
    </row>
    <row r="58" spans="1:13" ht="15">
      <c r="A58" s="49">
        <v>42117</v>
      </c>
      <c r="B58" s="49" t="s">
        <v>111</v>
      </c>
      <c r="C58" s="52">
        <v>42765</v>
      </c>
      <c r="D58" s="49" t="s">
        <v>163</v>
      </c>
      <c r="E58" s="49" t="s">
        <v>24</v>
      </c>
      <c r="F58" s="49" t="s">
        <v>17</v>
      </c>
      <c r="G58" s="52">
        <v>42765</v>
      </c>
      <c r="H58" s="49" t="s">
        <v>168</v>
      </c>
      <c r="I58" s="49" t="s">
        <v>169</v>
      </c>
      <c r="J58" s="49" t="s">
        <v>50</v>
      </c>
      <c r="K58" s="49" t="s">
        <v>169</v>
      </c>
      <c r="L58" s="53">
        <f>IF(Formato!$C58&lt;&gt;"",MONTH(C58),"")</f>
        <v>1</v>
      </c>
      <c r="M58" s="54">
        <f>IF(Formato!$G58&lt;&gt;"",MONTH(G58),"")</f>
        <v>1</v>
      </c>
    </row>
    <row r="59" spans="1:13" ht="15">
      <c r="A59" s="49">
        <v>43217</v>
      </c>
      <c r="B59" s="49" t="s">
        <v>112</v>
      </c>
      <c r="C59" s="52">
        <v>42765</v>
      </c>
      <c r="D59" s="49" t="s">
        <v>164</v>
      </c>
      <c r="E59" s="49" t="s">
        <v>24</v>
      </c>
      <c r="F59" s="49" t="s">
        <v>17</v>
      </c>
      <c r="G59" s="52">
        <v>42774</v>
      </c>
      <c r="H59" s="49" t="s">
        <v>168</v>
      </c>
      <c r="I59" s="49" t="s">
        <v>169</v>
      </c>
      <c r="J59" s="49" t="s">
        <v>50</v>
      </c>
      <c r="K59" s="49" t="s">
        <v>169</v>
      </c>
      <c r="L59" s="53">
        <f>IF(Formato!$C59&lt;&gt;"",MONTH(C59),"")</f>
        <v>1</v>
      </c>
      <c r="M59" s="54">
        <f>IF(Formato!$G59&lt;&gt;"",MONTH(G59),"")</f>
        <v>2</v>
      </c>
    </row>
    <row r="60" spans="1:13" ht="15">
      <c r="A60" s="49">
        <v>46017</v>
      </c>
      <c r="B60" s="49" t="s">
        <v>104</v>
      </c>
      <c r="C60" s="52">
        <v>42765</v>
      </c>
      <c r="D60" s="49" t="s">
        <v>165</v>
      </c>
      <c r="E60" s="49" t="s">
        <v>24</v>
      </c>
      <c r="F60" s="49" t="s">
        <v>17</v>
      </c>
      <c r="G60" s="52">
        <v>42769</v>
      </c>
      <c r="H60" s="49" t="s">
        <v>168</v>
      </c>
      <c r="I60" s="49" t="s">
        <v>169</v>
      </c>
      <c r="J60" s="49" t="s">
        <v>50</v>
      </c>
      <c r="K60" s="49" t="s">
        <v>169</v>
      </c>
      <c r="L60" s="53">
        <f>IF(Formato!$C60&lt;&gt;"",MONTH(C60),"")</f>
        <v>1</v>
      </c>
      <c r="M60" s="54">
        <f>IF(Formato!$G60&lt;&gt;"",MONTH(G60),"")</f>
        <v>2</v>
      </c>
    </row>
    <row r="61" spans="1:13" ht="15">
      <c r="A61" s="49">
        <v>47117</v>
      </c>
      <c r="B61" s="49" t="s">
        <v>113</v>
      </c>
      <c r="C61" s="52">
        <v>42765</v>
      </c>
      <c r="D61" s="49" t="s">
        <v>166</v>
      </c>
      <c r="E61" s="49" t="s">
        <v>24</v>
      </c>
      <c r="F61" s="49" t="s">
        <v>17</v>
      </c>
      <c r="G61" s="52">
        <v>42774</v>
      </c>
      <c r="H61" s="49" t="s">
        <v>168</v>
      </c>
      <c r="I61" s="49" t="s">
        <v>169</v>
      </c>
      <c r="J61" s="49" t="s">
        <v>50</v>
      </c>
      <c r="K61" s="49" t="s">
        <v>169</v>
      </c>
      <c r="L61" s="53">
        <f>IF(Formato!$C61&lt;&gt;"",MONTH(C61),"")</f>
        <v>1</v>
      </c>
      <c r="M61" s="54">
        <f>IF(Formato!$G61&lt;&gt;"",MONTH(G61),"")</f>
        <v>2</v>
      </c>
    </row>
    <row r="62" spans="1:13" ht="15">
      <c r="A62" s="49">
        <v>49417</v>
      </c>
      <c r="B62" s="49" t="s">
        <v>114</v>
      </c>
      <c r="C62" s="52">
        <v>42766</v>
      </c>
      <c r="D62" s="49" t="s">
        <v>167</v>
      </c>
      <c r="E62" s="49" t="s">
        <v>24</v>
      </c>
      <c r="F62" s="49" t="s">
        <v>17</v>
      </c>
      <c r="G62" s="52">
        <v>42774</v>
      </c>
      <c r="H62" s="49" t="s">
        <v>168</v>
      </c>
      <c r="I62" s="49" t="s">
        <v>169</v>
      </c>
      <c r="J62" s="49" t="s">
        <v>50</v>
      </c>
      <c r="K62" s="49" t="s">
        <v>169</v>
      </c>
      <c r="L62" s="53">
        <f>IF(Formato!$C62&lt;&gt;"",MONTH(C62),"")</f>
        <v>1</v>
      </c>
      <c r="M62" s="54">
        <f>IF(Formato!$G62&lt;&gt;"",MONTH(G62),"")</f>
        <v>2</v>
      </c>
    </row>
    <row r="63" spans="1:13" ht="15">
      <c r="A63" s="49"/>
      <c r="B63" s="49"/>
      <c r="C63" s="49"/>
      <c r="D63" s="49"/>
      <c r="E63" s="49"/>
      <c r="F63" s="49"/>
      <c r="G63" s="49"/>
      <c r="H63" s="49"/>
      <c r="I63" s="49"/>
      <c r="J63" s="49"/>
      <c r="K63" s="49"/>
      <c r="L63" s="53">
        <f>IF(Formato!$C63&lt;&gt;"",MONTH(C63),"")</f>
      </c>
      <c r="M63" s="54">
        <f>IF(Formato!$G63&lt;&gt;"",MONTH(G63),"")</f>
      </c>
    </row>
    <row r="64" spans="1:13" ht="15">
      <c r="A64" s="49"/>
      <c r="B64" s="49"/>
      <c r="C64" s="49"/>
      <c r="D64" s="49"/>
      <c r="E64" s="49"/>
      <c r="F64" s="49"/>
      <c r="G64" s="49"/>
      <c r="H64" s="49"/>
      <c r="I64" s="49"/>
      <c r="J64" s="49"/>
      <c r="K64" s="49"/>
      <c r="L64" s="53">
        <f>IF(Formato!$C64&lt;&gt;"",MONTH(C64),"")</f>
      </c>
      <c r="M64" s="54">
        <f>IF(Formato!$G64&lt;&gt;"",MONTH(G64),"")</f>
      </c>
    </row>
    <row r="65" spans="1:13" ht="15">
      <c r="A65" s="49"/>
      <c r="B65" s="49"/>
      <c r="C65" s="49"/>
      <c r="D65" s="49"/>
      <c r="E65" s="49"/>
      <c r="F65" s="49"/>
      <c r="G65" s="49"/>
      <c r="H65" s="49"/>
      <c r="I65" s="49"/>
      <c r="J65" s="49"/>
      <c r="K65" s="49"/>
      <c r="L65" s="53">
        <f>IF(Formato!$C65&lt;&gt;"",MONTH(C65),"")</f>
      </c>
      <c r="M65" s="54">
        <f>IF(Formato!$G65&lt;&gt;"",MONTH(G65),"")</f>
      </c>
    </row>
    <row r="66" spans="1:13" ht="15">
      <c r="A66" s="49"/>
      <c r="B66" s="49"/>
      <c r="C66" s="49"/>
      <c r="D66" s="49"/>
      <c r="E66" s="49"/>
      <c r="F66" s="49"/>
      <c r="G66" s="49"/>
      <c r="H66" s="49"/>
      <c r="I66" s="49"/>
      <c r="J66" s="49"/>
      <c r="K66" s="49"/>
      <c r="L66" s="53">
        <f>IF(Formato!$C66&lt;&gt;"",MONTH(C66),"")</f>
      </c>
      <c r="M66" s="54">
        <f>IF(Formato!$G66&lt;&gt;"",MONTH(G66),"")</f>
      </c>
    </row>
    <row r="67" spans="1:13" ht="15">
      <c r="A67" s="49"/>
      <c r="B67" s="49"/>
      <c r="C67" s="49"/>
      <c r="D67" s="49"/>
      <c r="E67" s="49"/>
      <c r="F67" s="49"/>
      <c r="G67" s="49"/>
      <c r="H67" s="49"/>
      <c r="I67" s="49"/>
      <c r="J67" s="49"/>
      <c r="K67" s="49"/>
      <c r="L67" s="53">
        <f>IF(Formato!$C67&lt;&gt;"",MONTH(C67),"")</f>
      </c>
      <c r="M67" s="54">
        <f>IF(Formato!$G67&lt;&gt;"",MONTH(G67),"")</f>
      </c>
    </row>
    <row r="68" spans="1:13" ht="15">
      <c r="A68" s="49"/>
      <c r="B68" s="49"/>
      <c r="C68" s="49"/>
      <c r="D68" s="49"/>
      <c r="E68" s="49"/>
      <c r="F68" s="49"/>
      <c r="G68" s="49"/>
      <c r="H68" s="49"/>
      <c r="I68" s="49"/>
      <c r="J68" s="49"/>
      <c r="K68" s="49"/>
      <c r="L68" s="53">
        <f>IF(Formato!$C68&lt;&gt;"",MONTH(C68),"")</f>
      </c>
      <c r="M68" s="54">
        <f>IF(Formato!$G68&lt;&gt;"",MONTH(G68),"")</f>
      </c>
    </row>
    <row r="69" spans="1:13" ht="15">
      <c r="A69" s="49"/>
      <c r="B69" s="49"/>
      <c r="C69" s="49"/>
      <c r="D69" s="49"/>
      <c r="E69" s="49"/>
      <c r="F69" s="49"/>
      <c r="G69" s="49"/>
      <c r="H69" s="49"/>
      <c r="I69" s="49"/>
      <c r="J69" s="49"/>
      <c r="K69" s="49"/>
      <c r="L69" s="53">
        <f>IF(Formato!$C69&lt;&gt;"",MONTH(C69),"")</f>
      </c>
      <c r="M69" s="54">
        <f>IF(Formato!$G69&lt;&gt;"",MONTH(G69),"")</f>
      </c>
    </row>
    <row r="70" spans="1:13" ht="15">
      <c r="A70" s="49"/>
      <c r="B70" s="49"/>
      <c r="C70" s="49"/>
      <c r="D70" s="49"/>
      <c r="E70" s="49"/>
      <c r="F70" s="49"/>
      <c r="G70" s="49"/>
      <c r="H70" s="49"/>
      <c r="I70" s="49"/>
      <c r="J70" s="49"/>
      <c r="K70" s="49"/>
      <c r="L70" s="53">
        <f>IF(Formato!$C70&lt;&gt;"",MONTH(C70),"")</f>
      </c>
      <c r="M70" s="54">
        <f>IF(Formato!$G70&lt;&gt;"",MONTH(G70),"")</f>
      </c>
    </row>
    <row r="71" spans="1:13" ht="15">
      <c r="A71" s="49"/>
      <c r="B71" s="49"/>
      <c r="C71" s="49"/>
      <c r="D71" s="49"/>
      <c r="E71" s="49"/>
      <c r="F71" s="49"/>
      <c r="G71" s="49"/>
      <c r="H71" s="49"/>
      <c r="I71" s="49"/>
      <c r="J71" s="49"/>
      <c r="K71" s="49"/>
      <c r="L71" s="53">
        <f>IF(Formato!$C71&lt;&gt;"",MONTH(C71),"")</f>
      </c>
      <c r="M71" s="54">
        <f>IF(Formato!$G71&lt;&gt;"",MONTH(G71),"")</f>
      </c>
    </row>
    <row r="72" spans="1:13" ht="15">
      <c r="A72" s="49"/>
      <c r="B72" s="49"/>
      <c r="C72" s="49"/>
      <c r="D72" s="49"/>
      <c r="E72" s="49"/>
      <c r="F72" s="49"/>
      <c r="G72" s="49"/>
      <c r="H72" s="49"/>
      <c r="I72" s="49"/>
      <c r="J72" s="49"/>
      <c r="K72" s="49"/>
      <c r="L72" s="53">
        <f>IF(Formato!$C72&lt;&gt;"",MONTH(C72),"")</f>
      </c>
      <c r="M72" s="54">
        <f>IF(Formato!$G72&lt;&gt;"",MONTH(G72),"")</f>
      </c>
    </row>
    <row r="73" spans="1:13" ht="15">
      <c r="A73" s="49"/>
      <c r="B73" s="49"/>
      <c r="C73" s="49"/>
      <c r="D73" s="49"/>
      <c r="E73" s="49"/>
      <c r="F73" s="49"/>
      <c r="G73" s="49"/>
      <c r="H73" s="49"/>
      <c r="I73" s="49"/>
      <c r="J73" s="49"/>
      <c r="K73" s="49"/>
      <c r="L73" s="53">
        <f>IF(Formato!$C73&lt;&gt;"",MONTH(C73),"")</f>
      </c>
      <c r="M73" s="54">
        <f>IF(Formato!$G73&lt;&gt;"",MONTH(G73),"")</f>
      </c>
    </row>
    <row r="74" spans="1:13" ht="15">
      <c r="A74" s="49"/>
      <c r="B74" s="49"/>
      <c r="C74" s="49"/>
      <c r="D74" s="49"/>
      <c r="E74" s="49"/>
      <c r="F74" s="49"/>
      <c r="G74" s="49"/>
      <c r="H74" s="49"/>
      <c r="I74" s="49"/>
      <c r="J74" s="49"/>
      <c r="K74" s="49"/>
      <c r="L74" s="53">
        <f>IF(Formato!$C74&lt;&gt;"",MONTH(C74),"")</f>
      </c>
      <c r="M74" s="54">
        <f>IF(Formato!$G74&lt;&gt;"",MONTH(G74),"")</f>
      </c>
    </row>
    <row r="75" spans="1:13" ht="15">
      <c r="A75" s="49"/>
      <c r="B75" s="49"/>
      <c r="C75" s="49"/>
      <c r="D75" s="49"/>
      <c r="E75" s="49"/>
      <c r="F75" s="49"/>
      <c r="G75" s="49"/>
      <c r="H75" s="49"/>
      <c r="I75" s="49"/>
      <c r="J75" s="49"/>
      <c r="K75" s="49"/>
      <c r="L75" s="53">
        <f>IF(Formato!$C75&lt;&gt;"",MONTH(C75),"")</f>
      </c>
      <c r="M75" s="54">
        <f>IF(Formato!$G75&lt;&gt;"",MONTH(G75),"")</f>
      </c>
    </row>
    <row r="76" spans="1:13" ht="15">
      <c r="A76" s="49"/>
      <c r="B76" s="49"/>
      <c r="C76" s="50"/>
      <c r="D76" s="51"/>
      <c r="E76" s="49"/>
      <c r="F76" s="51"/>
      <c r="G76" s="50"/>
      <c r="H76" s="52"/>
      <c r="I76" s="51"/>
      <c r="J76" s="51"/>
      <c r="K76" s="51"/>
      <c r="L76" s="53">
        <f>IF(Formato!$C76&lt;&gt;"",MONTH(C76),"")</f>
      </c>
      <c r="M76" s="54">
        <f>IF(Formato!$G76&lt;&gt;"",MONTH(G76),"")</f>
      </c>
    </row>
    <row r="77" spans="1:13" ht="15">
      <c r="A77" s="49"/>
      <c r="B77" s="49"/>
      <c r="C77" s="50"/>
      <c r="D77" s="51"/>
      <c r="E77" s="49"/>
      <c r="F77" s="51"/>
      <c r="G77" s="50"/>
      <c r="H77" s="52"/>
      <c r="I77" s="51"/>
      <c r="J77" s="51"/>
      <c r="K77" s="51"/>
      <c r="L77" s="53">
        <f>IF(Formato!$C77&lt;&gt;"",MONTH(C77),"")</f>
      </c>
      <c r="M77" s="54">
        <f>IF(Formato!$G77&lt;&gt;"",MONTH(G77),"")</f>
      </c>
    </row>
    <row r="78" spans="1:13" ht="15">
      <c r="A78" s="49"/>
      <c r="B78" s="49"/>
      <c r="C78" s="50"/>
      <c r="D78" s="51"/>
      <c r="E78" s="49"/>
      <c r="F78" s="51"/>
      <c r="G78" s="50"/>
      <c r="H78" s="52"/>
      <c r="I78" s="51"/>
      <c r="J78" s="51"/>
      <c r="K78" s="51"/>
      <c r="L78" s="53">
        <f>IF(Formato!$C78&lt;&gt;"",MONTH(C78),"")</f>
      </c>
      <c r="M78" s="54">
        <f>IF(Formato!$G78&lt;&gt;"",MONTH(G78),"")</f>
      </c>
    </row>
    <row r="79" spans="1:13" ht="15">
      <c r="A79" s="49"/>
      <c r="B79" s="49"/>
      <c r="C79" s="50"/>
      <c r="D79" s="51"/>
      <c r="E79" s="49"/>
      <c r="F79" s="51"/>
      <c r="G79" s="50"/>
      <c r="H79" s="52"/>
      <c r="I79" s="51"/>
      <c r="J79" s="51"/>
      <c r="K79" s="51"/>
      <c r="L79" s="53">
        <f>IF(Formato!$C79&lt;&gt;"",MONTH(C79),"")</f>
      </c>
      <c r="M79" s="54">
        <f>IF(Formato!$G79&lt;&gt;"",MONTH(G79),"")</f>
      </c>
    </row>
    <row r="80" spans="1:13" ht="15">
      <c r="A80" s="49"/>
      <c r="B80" s="49"/>
      <c r="C80" s="50"/>
      <c r="D80" s="51"/>
      <c r="E80" s="49"/>
      <c r="F80" s="51"/>
      <c r="G80" s="50"/>
      <c r="H80" s="52"/>
      <c r="I80" s="51"/>
      <c r="J80" s="51"/>
      <c r="K80" s="51"/>
      <c r="L80" s="53">
        <f>IF(Formato!$C80&lt;&gt;"",MONTH(C80),"")</f>
      </c>
      <c r="M80" s="54">
        <f>IF(Formato!$G80&lt;&gt;"",MONTH(G80),"")</f>
      </c>
    </row>
    <row r="81" spans="1:13" ht="15">
      <c r="A81" s="49"/>
      <c r="B81" s="49"/>
      <c r="C81" s="50"/>
      <c r="D81" s="51"/>
      <c r="E81" s="49"/>
      <c r="F81" s="51"/>
      <c r="G81" s="50"/>
      <c r="H81" s="52"/>
      <c r="I81" s="51"/>
      <c r="J81" s="51"/>
      <c r="K81" s="51"/>
      <c r="L81" s="53">
        <f>IF(Formato!$C81&lt;&gt;"",MONTH(C81),"")</f>
      </c>
      <c r="M81" s="54">
        <f>IF(Formato!$G81&lt;&gt;"",MONTH(G81),"")</f>
      </c>
    </row>
    <row r="82" spans="1:13" ht="15">
      <c r="A82" s="49"/>
      <c r="B82" s="49"/>
      <c r="C82" s="50"/>
      <c r="D82" s="51"/>
      <c r="E82" s="49"/>
      <c r="F82" s="51"/>
      <c r="G82" s="50"/>
      <c r="H82" s="52"/>
      <c r="I82" s="51"/>
      <c r="J82" s="51"/>
      <c r="K82" s="51"/>
      <c r="L82" s="53">
        <f>IF(Formato!$C82&lt;&gt;"",MONTH(C82),"")</f>
      </c>
      <c r="M82" s="54">
        <f>IF(Formato!$G82&lt;&gt;"",MONTH(G82),"")</f>
      </c>
    </row>
    <row r="83" spans="1:13" ht="15">
      <c r="A83" s="49"/>
      <c r="B83" s="49"/>
      <c r="C83" s="50"/>
      <c r="D83" s="51"/>
      <c r="E83" s="49"/>
      <c r="F83" s="51"/>
      <c r="G83" s="50"/>
      <c r="H83" s="52"/>
      <c r="I83" s="51"/>
      <c r="J83" s="51"/>
      <c r="K83" s="51"/>
      <c r="L83" s="53">
        <f>IF(Formato!$C83&lt;&gt;"",MONTH(C83),"")</f>
      </c>
      <c r="M83" s="54">
        <f>IF(Formato!$G83&lt;&gt;"",MONTH(G83),"")</f>
      </c>
    </row>
    <row r="84" spans="1:13" ht="15">
      <c r="A84" s="49"/>
      <c r="B84" s="49"/>
      <c r="C84" s="50"/>
      <c r="D84" s="51"/>
      <c r="E84" s="49"/>
      <c r="F84" s="51"/>
      <c r="G84" s="50"/>
      <c r="H84" s="52"/>
      <c r="I84" s="51"/>
      <c r="J84" s="51"/>
      <c r="K84" s="51"/>
      <c r="L84" s="53">
        <f>IF(Formato!$C84&lt;&gt;"",MONTH(C84),"")</f>
      </c>
      <c r="M84" s="54">
        <f>IF(Formato!$G84&lt;&gt;"",MONTH(G84),"")</f>
      </c>
    </row>
    <row r="85" spans="1:13" ht="15">
      <c r="A85" s="49"/>
      <c r="B85" s="49"/>
      <c r="C85" s="50"/>
      <c r="D85" s="51"/>
      <c r="E85" s="49"/>
      <c r="F85" s="51"/>
      <c r="G85" s="50"/>
      <c r="H85" s="52"/>
      <c r="I85" s="51"/>
      <c r="J85" s="51"/>
      <c r="K85" s="51"/>
      <c r="L85" s="53">
        <f>IF(Formato!$C85&lt;&gt;"",MONTH(C85),"")</f>
      </c>
      <c r="M85" s="54">
        <f>IF(Formato!$G85&lt;&gt;"",MONTH(G85),"")</f>
      </c>
    </row>
    <row r="86" spans="1:13" ht="15">
      <c r="A86" s="49"/>
      <c r="B86" s="49"/>
      <c r="C86" s="50"/>
      <c r="D86" s="51"/>
      <c r="E86" s="49"/>
      <c r="F86" s="51"/>
      <c r="G86" s="50"/>
      <c r="H86" s="52"/>
      <c r="I86" s="51"/>
      <c r="J86" s="51"/>
      <c r="K86" s="51"/>
      <c r="L86" s="53">
        <f>IF(Formato!$C86&lt;&gt;"",MONTH(C86),"")</f>
      </c>
      <c r="M86" s="54">
        <f>IF(Formato!$G86&lt;&gt;"",MONTH(G86),"")</f>
      </c>
    </row>
    <row r="87" spans="1:13" ht="15">
      <c r="A87" s="28"/>
      <c r="B87" s="28"/>
      <c r="C87" s="29"/>
      <c r="D87" s="30"/>
      <c r="E87" s="28"/>
      <c r="F87" s="30"/>
      <c r="G87" s="29"/>
      <c r="H87" s="29"/>
      <c r="I87" s="30"/>
      <c r="J87" s="30"/>
      <c r="K87" s="30"/>
      <c r="L87" s="5">
        <f>IF(Formato!$C87&lt;&gt;"",MONTH(C87),"")</f>
      </c>
      <c r="M87" s="6">
        <f>IF(Formato!$G87&lt;&gt;"",MONTH(G87),"")</f>
      </c>
    </row>
    <row r="88" spans="1:13" ht="15">
      <c r="A88" s="49"/>
      <c r="B88" s="49"/>
      <c r="C88" s="50"/>
      <c r="D88" s="51"/>
      <c r="E88" s="49"/>
      <c r="F88" s="51"/>
      <c r="G88" s="50"/>
      <c r="H88" s="52"/>
      <c r="I88" s="51"/>
      <c r="J88" s="51"/>
      <c r="K88" s="51"/>
      <c r="L88" s="53">
        <f>IF(Formato!$C88&lt;&gt;"",MONTH(C88),"")</f>
      </c>
      <c r="M88" s="54">
        <f>IF(Formato!$G88&lt;&gt;"",MONTH(G88),"")</f>
      </c>
    </row>
    <row r="89" spans="1:13" ht="15">
      <c r="A89" s="49"/>
      <c r="B89" s="49"/>
      <c r="C89" s="50"/>
      <c r="D89" s="51"/>
      <c r="E89" s="49"/>
      <c r="F89" s="51"/>
      <c r="G89" s="50"/>
      <c r="H89" s="52"/>
      <c r="I89" s="51"/>
      <c r="J89" s="51"/>
      <c r="K89" s="51"/>
      <c r="L89" s="53">
        <f>IF(Formato!$C89&lt;&gt;"",MONTH(C89),"")</f>
      </c>
      <c r="M89" s="54">
        <f>IF(Formato!$G89&lt;&gt;"",MONTH(G89),"")</f>
      </c>
    </row>
    <row r="90" spans="1:13" ht="15">
      <c r="A90" s="49"/>
      <c r="B90" s="49"/>
      <c r="C90" s="50"/>
      <c r="D90" s="51"/>
      <c r="E90" s="49"/>
      <c r="F90" s="51"/>
      <c r="G90" s="50"/>
      <c r="H90" s="52"/>
      <c r="I90" s="51"/>
      <c r="J90" s="51"/>
      <c r="K90" s="51"/>
      <c r="L90" s="53">
        <f>IF(Formato!$C90&lt;&gt;"",MONTH(C90),"")</f>
      </c>
      <c r="M90" s="54">
        <f>IF(Formato!$G90&lt;&gt;"",MONTH(G90),"")</f>
      </c>
    </row>
    <row r="91" spans="1:13" ht="15">
      <c r="A91" s="28"/>
      <c r="B91" s="28"/>
      <c r="C91" s="29"/>
      <c r="D91" s="30"/>
      <c r="E91" s="28"/>
      <c r="F91" s="30"/>
      <c r="G91" s="29"/>
      <c r="H91" s="29"/>
      <c r="I91" s="30"/>
      <c r="J91" s="30"/>
      <c r="K91" s="30"/>
      <c r="L91" s="5">
        <f>IF(Formato!$C91&lt;&gt;"",MONTH(C91),"")</f>
      </c>
      <c r="M91" s="6">
        <f>IF(Formato!$G91&lt;&gt;"",MONTH(G91),"")</f>
      </c>
    </row>
    <row r="92" spans="1:13" ht="15">
      <c r="A92" s="28"/>
      <c r="B92" s="28"/>
      <c r="C92" s="29"/>
      <c r="D92" s="30"/>
      <c r="E92" s="28"/>
      <c r="F92" s="30"/>
      <c r="G92" s="29"/>
      <c r="H92" s="29"/>
      <c r="I92" s="30"/>
      <c r="J92" s="30"/>
      <c r="K92" s="30"/>
      <c r="L92" s="5">
        <f>IF(Formato!$C92&lt;&gt;"",MONTH(C92),"")</f>
      </c>
      <c r="M92" s="6">
        <f>IF(Formato!$G92&lt;&gt;"",MONTH(G92),"")</f>
      </c>
    </row>
    <row r="93" spans="1:13" ht="15">
      <c r="A93" s="28"/>
      <c r="B93" s="28"/>
      <c r="C93" s="29"/>
      <c r="D93" s="30"/>
      <c r="E93" s="28"/>
      <c r="F93" s="30"/>
      <c r="G93" s="29"/>
      <c r="H93" s="29"/>
      <c r="I93" s="30"/>
      <c r="J93" s="30"/>
      <c r="K93" s="30"/>
      <c r="L93" s="18">
        <f>IF(Formato!$C93&lt;&gt;"",MONTH(C93),"")</f>
      </c>
      <c r="M93" s="19">
        <f>IF(Formato!$G93&lt;&gt;"",MONTH(G93),"")</f>
      </c>
    </row>
    <row r="95" spans="2:5" ht="12.75">
      <c r="B95" s="1"/>
      <c r="C95" s="1"/>
      <c r="D95" s="1"/>
      <c r="E95" s="1"/>
    </row>
    <row r="96" ht="12.75">
      <c r="M96" s="20" t="s">
        <v>44</v>
      </c>
    </row>
    <row r="97" spans="13:14" ht="39.75" customHeight="1">
      <c r="M97" s="43" t="s">
        <v>45</v>
      </c>
      <c r="N97" s="43"/>
    </row>
  </sheetData>
  <sheetProtection selectLockedCells="1"/>
  <mergeCells count="5">
    <mergeCell ref="M97:N97"/>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63:F93">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62">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93">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93">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InfanteL</cp:lastModifiedBy>
  <dcterms:created xsi:type="dcterms:W3CDTF">2017-10-19T22:18:57Z</dcterms:created>
  <dcterms:modified xsi:type="dcterms:W3CDTF">2018-06-20T18:20:49Z</dcterms:modified>
  <cp:category/>
  <cp:version/>
  <cp:contentType/>
  <cp:contentStatus/>
</cp:coreProperties>
</file>